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45" windowWidth="15480" windowHeight="11640" activeTab="0"/>
  </bookViews>
  <sheets>
    <sheet name="Pensum" sheetId="1" r:id="rId1"/>
  </sheets>
  <definedNames>
    <definedName name="_xlnm.Print_Area" localSheetId="0">'Pensum'!$A$2:$AF$66</definedName>
  </definedNames>
  <calcPr fullCalcOnLoad="1"/>
</workbook>
</file>

<file path=xl/sharedStrings.xml><?xml version="1.0" encoding="utf-8"?>
<sst xmlns="http://schemas.openxmlformats.org/spreadsheetml/2006/main" count="116" uniqueCount="112">
  <si>
    <t>przedmiot</t>
  </si>
  <si>
    <t>wykłady</t>
  </si>
  <si>
    <t>ćwiczenia</t>
  </si>
  <si>
    <t>seminaria</t>
  </si>
  <si>
    <t>obciążenie dydaktyczne:</t>
  </si>
  <si>
    <t>obowiązujące pensum:</t>
  </si>
  <si>
    <t>fakultety</t>
  </si>
  <si>
    <t>Ogółem liczba wykonanych godzin</t>
  </si>
  <si>
    <t>liczba prac</t>
  </si>
  <si>
    <t>zajęcia praktyczne</t>
  </si>
  <si>
    <t>godz./pr.</t>
  </si>
  <si>
    <t>różnica:</t>
  </si>
  <si>
    <t>rok studiów</t>
  </si>
  <si>
    <r>
      <t>nazwa kierunku, wydział</t>
    </r>
    <r>
      <rPr>
        <sz val="9"/>
        <rFont val="Arial"/>
        <family val="2"/>
      </rPr>
      <t>*</t>
    </r>
  </si>
  <si>
    <t>Liczba grup ćwiczeniowych lub zajęć praktycznych - studia dzienne</t>
  </si>
  <si>
    <t>Liczba godz. ćwiczeń lub zajęć praktycznych - studia dzienne</t>
  </si>
  <si>
    <t>Liczba grup ćwiczeniowych lub zajęć praktycznych - studia wieczorowe</t>
  </si>
  <si>
    <t>Liczba godz. ćwiczeń lub zajęć praktycznych - studia wieczorowe</t>
  </si>
  <si>
    <t>Liczba godz. ćwiczeń lub zajęć praktycznych  - studia zaoczne</t>
  </si>
  <si>
    <t>Liczba grup ćwiczeniowych lub zajęć praktycznych - studia zaoczne</t>
  </si>
  <si>
    <t>Liczba grup seminaryjnych - studia dzienne</t>
  </si>
  <si>
    <t>Liczba godz. seminaryjnych - studia dzienne</t>
  </si>
  <si>
    <t>Liczba grup seminaryjnych - studia zaoczne</t>
  </si>
  <si>
    <t>Liczba godz. seminaryjnych - studia zaoczne</t>
  </si>
  <si>
    <t>liczba godzin według programu</t>
  </si>
  <si>
    <t>Wydział Lekarski ...</t>
  </si>
  <si>
    <r>
      <t>LIC.</t>
    </r>
    <r>
      <rPr>
        <sz val="10"/>
        <rFont val="Arial"/>
        <family val="0"/>
      </rPr>
      <t xml:space="preserve"> - studia licencjackie</t>
    </r>
  </si>
  <si>
    <r>
      <t>UZ. MGR</t>
    </r>
    <r>
      <rPr>
        <sz val="10"/>
        <rFont val="Arial"/>
        <family val="0"/>
      </rPr>
      <t xml:space="preserve"> - studia uzupełniajace magisterskie</t>
    </r>
  </si>
  <si>
    <r>
      <t>MGR</t>
    </r>
    <r>
      <rPr>
        <sz val="10"/>
        <rFont val="Arial"/>
        <family val="0"/>
      </rPr>
      <t xml:space="preserve"> - studia magisterskie</t>
    </r>
  </si>
  <si>
    <t>Zdrowie Publiczne LIC. st</t>
  </si>
  <si>
    <t>Elektroradiologia LIC. st</t>
  </si>
  <si>
    <t xml:space="preserve">Analityka Medyczna MGR st+w </t>
  </si>
  <si>
    <t>Dietetyka LIC. st</t>
  </si>
  <si>
    <t>Położnictwo LIC. st</t>
  </si>
  <si>
    <r>
      <t>st.</t>
    </r>
    <r>
      <rPr>
        <sz val="10"/>
        <rFont val="Arial"/>
        <family val="0"/>
      </rPr>
      <t xml:space="preserve"> - studia stacjonarne</t>
    </r>
  </si>
  <si>
    <t>OBJAŚNIENIA:</t>
  </si>
  <si>
    <t>rok akademicki</t>
  </si>
  <si>
    <t>wieczorowych</t>
  </si>
  <si>
    <t>Położnictwo UZ. MGR  st</t>
  </si>
  <si>
    <t>Zdrowie Publiczne UZ. MGR st</t>
  </si>
  <si>
    <t>Dietetyka UZ. MGR  st</t>
  </si>
  <si>
    <t>**Należy wypełnić, jeżeli dotyczy danej jednostki dydaktycznej</t>
  </si>
  <si>
    <t>liczba godzin ze studiów stacjonarnych dziennych:</t>
  </si>
  <si>
    <t>liczba godzin ze studiów niestacjonarnych wieczorowych:</t>
  </si>
  <si>
    <t>liczba godzin ze studiów niestacjonarnych zaocznych:</t>
  </si>
  <si>
    <t>PRACA  LICENCJACKA</t>
  </si>
  <si>
    <t>s.  dz</t>
  </si>
  <si>
    <r>
      <t>s.</t>
    </r>
    <r>
      <rPr>
        <sz val="10"/>
        <rFont val="Arial"/>
        <family val="0"/>
      </rPr>
      <t xml:space="preserve"> - studia </t>
    </r>
  </si>
  <si>
    <t>s.  z</t>
  </si>
  <si>
    <t>liczba studentów danego roku na studiach:</t>
  </si>
  <si>
    <t>Pielęgniarstwo UZ. MGR st</t>
  </si>
  <si>
    <r>
      <t>*</t>
    </r>
    <r>
      <rPr>
        <i/>
        <sz val="9"/>
        <rFont val="Arial"/>
        <family val="2"/>
      </rPr>
      <t>Jeżeli na kierunku prowadzony jest więcej niż jeden przedmiot należy dodać odpowiednią liczbę wierszy</t>
    </r>
  </si>
  <si>
    <t xml:space="preserve">Wydział Nauk o Zdrowiu </t>
  </si>
  <si>
    <t>Fizjoterapia UZ. MGR st</t>
  </si>
  <si>
    <t>Logopedia z Fonaaudiologią LIC. st.</t>
  </si>
  <si>
    <t>Pielęgniarstwo LIC. st</t>
  </si>
  <si>
    <t>dziennych, zaocznych, anglojęzycznych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</si>
  <si>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</si>
  <si>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</si>
  <si>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</si>
  <si>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</si>
  <si>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</si>
  <si>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Elektroradiologia UZ. MGR  st</t>
  </si>
  <si>
    <t>Wydział Farmaceutyczny...</t>
  </si>
  <si>
    <t>l. godzin/prace</t>
  </si>
  <si>
    <t>s.  st. dzienne</t>
  </si>
  <si>
    <t>s. nst. zaoczne</t>
  </si>
  <si>
    <r>
      <t>nst.</t>
    </r>
    <r>
      <rPr>
        <sz val="10"/>
        <rFont val="Arial"/>
        <family val="0"/>
      </rPr>
      <t xml:space="preserve"> - studia niestacjonarne</t>
    </r>
  </si>
  <si>
    <r>
      <t>w.</t>
    </r>
    <r>
      <rPr>
        <sz val="10"/>
        <rFont val="Arial"/>
        <family val="0"/>
      </rPr>
      <t xml:space="preserve"> - studia niestacjonarne wieczorowe</t>
    </r>
  </si>
  <si>
    <r>
      <t>z.</t>
    </r>
    <r>
      <rPr>
        <sz val="10"/>
        <rFont val="Arial"/>
        <family val="0"/>
      </rPr>
      <t xml:space="preserve"> - studia niestacjonarne zaoczne</t>
    </r>
  </si>
  <si>
    <t>10      –os</t>
  </si>
  <si>
    <t>17    –os</t>
  </si>
  <si>
    <t>30    –os</t>
  </si>
  <si>
    <t>10    –os</t>
  </si>
  <si>
    <t>Liczba grup seminaryjnych - studia wieczorowe</t>
  </si>
  <si>
    <t>Liczba godz. seminaryjnych - studia wieczorowe</t>
  </si>
  <si>
    <t>tel. do kontaktu:</t>
  </si>
  <si>
    <t>Ratownictwo Medyczne LIC. st</t>
  </si>
  <si>
    <t>Kosmetologia UZ. MGR  st</t>
  </si>
  <si>
    <t>Logopedia z Fonaaudiologią UZ. MGR st</t>
  </si>
  <si>
    <t>PRACA MAGISTERSKA</t>
  </si>
  <si>
    <t>6       –os</t>
  </si>
  <si>
    <t>Studia Doktoranckie</t>
  </si>
  <si>
    <t>semestr</t>
  </si>
  <si>
    <r>
      <t>St.Dr</t>
    </r>
    <r>
      <rPr>
        <b/>
        <sz val="7"/>
        <rFont val="Tw Cen MT Condensed"/>
        <family val="2"/>
      </rPr>
      <t>/W. Lekarski</t>
    </r>
  </si>
  <si>
    <t>liczba godzin ze środowiskowych studiów doktoranckich w jęz. angielskim:</t>
  </si>
  <si>
    <t xml:space="preserve">    w tym:</t>
  </si>
  <si>
    <t>repetujących, powtarzający przedmiot, wym. Erasmus</t>
  </si>
  <si>
    <t>fakultety - Lekarski anglojęzyczny</t>
  </si>
  <si>
    <t xml:space="preserve">** liczba godzin zrealizowanych w ramach umowy zlecenie w br. akademickim </t>
  </si>
  <si>
    <t xml:space="preserve">liczba godzin ponadwymiarowych do dyspozycji jednostki dydaktycznej </t>
  </si>
  <si>
    <t>SPRAWOZDANIE z Pensum Dydaktycznego Jednostki</t>
  </si>
  <si>
    <t>Załącznik Nr 4.</t>
  </si>
  <si>
    <t>Środowiskowe Studia Doktoranckie w Języku Angielskim</t>
  </si>
  <si>
    <r>
      <t>grupa biomedyczna</t>
    </r>
    <r>
      <rPr>
        <b/>
        <sz val="7"/>
        <rFont val="Tw Cen MT Condensed"/>
        <family val="2"/>
      </rPr>
      <t>/W. Lekarski, W. Farmaceutyczny</t>
    </r>
  </si>
  <si>
    <r>
      <t>grupa metodologiczna.</t>
    </r>
    <r>
      <rPr>
        <b/>
        <sz val="7"/>
        <rFont val="Tw Cen MT Condensed"/>
        <family val="2"/>
      </rPr>
      <t>/W. Lekarski, W. Farmaceutyczny</t>
    </r>
  </si>
  <si>
    <r>
      <t>nauki medyczne, biologia medyczna</t>
    </r>
    <r>
      <rPr>
        <b/>
        <sz val="7"/>
        <rFont val="Tw Cen MT Condensed"/>
        <family val="2"/>
      </rPr>
      <t>/W. Farmaceutyczny</t>
    </r>
  </si>
  <si>
    <r>
      <t>nauki farmaceutyczne</t>
    </r>
    <r>
      <rPr>
        <b/>
        <sz val="7"/>
        <rFont val="Tw Cen MT Condensed"/>
        <family val="2"/>
      </rPr>
      <t>/W. Farmaceutyczny</t>
    </r>
  </si>
  <si>
    <r>
      <t>nauki medyczne, medycyna</t>
    </r>
    <r>
      <rPr>
        <b/>
        <sz val="7"/>
        <rFont val="Tw Cen MT Condensed"/>
        <family val="2"/>
      </rPr>
      <t>/W. Nauk o Zdrowiu</t>
    </r>
  </si>
  <si>
    <r>
      <t>nauki o zdrowiu</t>
    </r>
    <r>
      <rPr>
        <b/>
        <sz val="7"/>
        <rFont val="Tw Cen MT Condensed"/>
        <family val="2"/>
      </rPr>
      <t>/W. Nauk o Zdrowiu</t>
    </r>
  </si>
  <si>
    <t>Techniki Dentystyczne LIC.  st</t>
  </si>
  <si>
    <t>Lekarsko-Dentystyczny   st+nst</t>
  </si>
  <si>
    <t>Lekarski   st+nst</t>
  </si>
  <si>
    <t>Lekarski - anglojęzyczny  st</t>
  </si>
  <si>
    <t>Kosmetologia LIC.   st+nst</t>
  </si>
  <si>
    <t>Farmacja MGR   st+nst</t>
  </si>
  <si>
    <t>Kosmetologia UZ. MGR  z-nst</t>
  </si>
  <si>
    <t>Fizjoterapia LIC.   st+nst</t>
  </si>
  <si>
    <t>Pielęgniarstwo UZ. MGR  z-nst</t>
  </si>
  <si>
    <t>Zdrowie Publiczne UZ. MGR  z-nst</t>
  </si>
  <si>
    <t>Elektroradiologia UZ. MGR  z-nst</t>
  </si>
  <si>
    <t>Fizjoterapia UZ. MGR  z-nst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</si>
</sst>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sz val="5"/>
      <name val="Tw Cen MT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Tw Cen MT Condensed"/>
      <family val="2"/>
    </font>
    <font>
      <b/>
      <sz val="7"/>
      <name val="Century Gothic"/>
      <family val="2"/>
    </font>
    <font>
      <b/>
      <sz val="9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7"/>
      <color indexed="10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50" fillId="8" borderId="1" applyNumberFormat="0" applyAlignment="0" applyProtection="0"/>
    <xf numFmtId="0" fontId="51" fillId="2" borderId="2" applyNumberFormat="0" applyAlignment="0" applyProtection="0"/>
    <xf numFmtId="0" fontId="52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17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2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1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6" fillId="0" borderId="12" xfId="53" applyFont="1" applyBorder="1" applyAlignment="1">
      <alignment horizontal="left" vertical="center" textRotation="90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8" fillId="0" borderId="11" xfId="53" applyFont="1" applyBorder="1" applyAlignment="1">
      <alignment vertical="top" wrapText="1"/>
      <protection/>
    </xf>
    <xf numFmtId="0" fontId="18" fillId="0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0" fontId="18" fillId="0" borderId="10" xfId="53" applyFont="1" applyBorder="1" applyAlignment="1">
      <alignment vertical="top" wrapText="1"/>
      <protection/>
    </xf>
    <xf numFmtId="0" fontId="18" fillId="0" borderId="13" xfId="53" applyFont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53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17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8" fillId="0" borderId="14" xfId="53" applyFont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25" fillId="19" borderId="15" xfId="53" applyFont="1" applyFill="1" applyBorder="1" applyAlignment="1">
      <alignment horizontal="right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27" fillId="0" borderId="11" xfId="53" applyFont="1" applyBorder="1" applyAlignment="1">
      <alignment vertical="center" wrapText="1"/>
      <protection/>
    </xf>
    <xf numFmtId="0" fontId="27" fillId="0" borderId="10" xfId="53" applyFont="1" applyBorder="1" applyAlignment="1">
      <alignment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30" fillId="19" borderId="11" xfId="53" applyFont="1" applyFill="1" applyBorder="1" applyAlignment="1">
      <alignment horizontal="right" vertical="center" wrapText="1"/>
      <protection/>
    </xf>
    <xf numFmtId="0" fontId="30" fillId="19" borderId="11" xfId="0" applyFont="1" applyFill="1" applyBorder="1" applyAlignment="1">
      <alignment horizontal="right" vertical="center" wrapText="1"/>
    </xf>
    <xf numFmtId="0" fontId="30" fillId="3" borderId="11" xfId="53" applyFont="1" applyFill="1" applyBorder="1" applyAlignment="1">
      <alignment horizontal="right" vertical="center" wrapText="1"/>
      <protection/>
    </xf>
    <xf numFmtId="0" fontId="30" fillId="3" borderId="11" xfId="0" applyFont="1" applyFill="1" applyBorder="1" applyAlignment="1">
      <alignment horizontal="right" vertical="center" wrapText="1"/>
    </xf>
    <xf numFmtId="0" fontId="30" fillId="8" borderId="11" xfId="0" applyFont="1" applyFill="1" applyBorder="1" applyAlignment="1">
      <alignment horizontal="right" vertical="center" wrapText="1"/>
    </xf>
    <xf numFmtId="0" fontId="30" fillId="16" borderId="11" xfId="0" applyFont="1" applyFill="1" applyBorder="1" applyAlignment="1">
      <alignment horizontal="right" vertical="center" wrapText="1"/>
    </xf>
    <xf numFmtId="0" fontId="30" fillId="19" borderId="11" xfId="0" applyFont="1" applyFill="1" applyBorder="1" applyAlignment="1">
      <alignment horizontal="right" wrapText="1"/>
    </xf>
    <xf numFmtId="0" fontId="30" fillId="3" borderId="11" xfId="0" applyFont="1" applyFill="1" applyBorder="1" applyAlignment="1">
      <alignment horizontal="right" wrapText="1"/>
    </xf>
    <xf numFmtId="0" fontId="30" fillId="8" borderId="11" xfId="0" applyFont="1" applyFill="1" applyBorder="1" applyAlignment="1">
      <alignment horizontal="right" wrapText="1"/>
    </xf>
    <xf numFmtId="0" fontId="30" fillId="16" borderId="11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right" wrapText="1"/>
    </xf>
    <xf numFmtId="0" fontId="30" fillId="3" borderId="10" xfId="0" applyFont="1" applyFill="1" applyBorder="1" applyAlignment="1">
      <alignment horizontal="right"/>
    </xf>
    <xf numFmtId="0" fontId="30" fillId="8" borderId="11" xfId="0" applyFont="1" applyFill="1" applyBorder="1" applyAlignment="1">
      <alignment horizontal="right"/>
    </xf>
    <xf numFmtId="0" fontId="30" fillId="16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32" fillId="0" borderId="12" xfId="53" applyFont="1" applyBorder="1" applyAlignment="1">
      <alignment horizontal="center" vertical="center" textRotation="90" wrapText="1"/>
      <protection/>
    </xf>
    <xf numFmtId="0" fontId="8" fillId="0" borderId="17" xfId="0" applyFont="1" applyBorder="1" applyAlignment="1">
      <alignment/>
    </xf>
    <xf numFmtId="0" fontId="33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8" fillId="0" borderId="19" xfId="53" applyFont="1" applyBorder="1" applyAlignment="1">
      <alignment vertical="top" wrapText="1"/>
      <protection/>
    </xf>
    <xf numFmtId="0" fontId="15" fillId="0" borderId="19" xfId="53" applyFont="1" applyBorder="1" applyAlignment="1">
      <alignment vertical="top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5" fillId="0" borderId="18" xfId="5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4" fillId="0" borderId="19" xfId="53" applyFont="1" applyBorder="1" applyAlignment="1">
      <alignment horizontal="center" vertical="top" wrapText="1"/>
      <protection/>
    </xf>
    <xf numFmtId="0" fontId="0" fillId="0" borderId="18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12" xfId="53" applyFont="1" applyBorder="1" applyAlignment="1">
      <alignment horizontal="center" vertical="top" wrapText="1"/>
      <protection/>
    </xf>
    <xf numFmtId="0" fontId="36" fillId="0" borderId="19" xfId="53" applyFont="1" applyBorder="1" applyAlignment="1">
      <alignment horizontal="center" vertical="top" wrapText="1"/>
      <protection/>
    </xf>
    <xf numFmtId="0" fontId="23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53" applyFont="1" applyAlignment="1">
      <alignment horizontal="left"/>
      <protection/>
    </xf>
    <xf numFmtId="0" fontId="30" fillId="0" borderId="11" xfId="53" applyFont="1" applyBorder="1" applyAlignment="1">
      <alignment horizontal="right" vertical="center" wrapText="1"/>
      <protection/>
    </xf>
    <xf numFmtId="0" fontId="30" fillId="0" borderId="11" xfId="53" applyFont="1" applyFill="1" applyBorder="1" applyAlignment="1">
      <alignment horizontal="right" vertical="center" wrapText="1"/>
      <protection/>
    </xf>
    <xf numFmtId="0" fontId="30" fillId="0" borderId="11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/>
    </xf>
    <xf numFmtId="0" fontId="25" fillId="8" borderId="10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/>
    </xf>
    <xf numFmtId="0" fontId="18" fillId="0" borderId="17" xfId="0" applyFont="1" applyBorder="1" applyAlignment="1">
      <alignment/>
    </xf>
    <xf numFmtId="0" fontId="18" fillId="0" borderId="24" xfId="52" applyFont="1" applyBorder="1">
      <alignment/>
      <protection/>
    </xf>
    <xf numFmtId="0" fontId="18" fillId="0" borderId="13" xfId="52" applyFont="1" applyBorder="1">
      <alignment/>
      <protection/>
    </xf>
    <xf numFmtId="0" fontId="18" fillId="0" borderId="24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42" fillId="0" borderId="10" xfId="53" applyFont="1" applyBorder="1" applyAlignment="1">
      <alignment vertical="top" wrapText="1"/>
      <protection/>
    </xf>
    <xf numFmtId="0" fontId="42" fillId="0" borderId="11" xfId="53" applyFont="1" applyFill="1" applyBorder="1" applyAlignment="1">
      <alignment vertical="top" wrapText="1"/>
      <protection/>
    </xf>
    <xf numFmtId="0" fontId="7" fillId="0" borderId="25" xfId="53" applyFont="1" applyFill="1" applyBorder="1" applyAlignment="1">
      <alignment vertical="top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9" fillId="0" borderId="26" xfId="53" applyFont="1" applyFill="1" applyBorder="1" applyAlignment="1">
      <alignment horizontal="center" vertical="center" wrapText="1"/>
      <protection/>
    </xf>
    <xf numFmtId="0" fontId="8" fillId="0" borderId="26" xfId="0" applyFont="1" applyBorder="1" applyAlignment="1">
      <alignment horizontal="right"/>
    </xf>
    <xf numFmtId="0" fontId="28" fillId="8" borderId="28" xfId="53" applyFont="1" applyFill="1" applyBorder="1" applyAlignment="1">
      <alignment horizontal="center" vertical="center" wrapText="1"/>
      <protection/>
    </xf>
    <xf numFmtId="0" fontId="28" fillId="19" borderId="29" xfId="53" applyFont="1" applyFill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6" fillId="0" borderId="30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45" fillId="0" borderId="0" xfId="0" applyFont="1" applyAlignment="1">
      <alignment/>
    </xf>
    <xf numFmtId="0" fontId="8" fillId="0" borderId="31" xfId="0" applyFont="1" applyBorder="1" applyAlignment="1">
      <alignment/>
    </xf>
    <xf numFmtId="0" fontId="0" fillId="0" borderId="0" xfId="0" applyFont="1" applyAlignment="1">
      <alignment/>
    </xf>
    <xf numFmtId="0" fontId="46" fillId="0" borderId="14" xfId="53" applyFont="1" applyFill="1" applyBorder="1" applyAlignment="1">
      <alignment horizontal="center" vertical="center" wrapText="1"/>
      <protection/>
    </xf>
    <xf numFmtId="0" fontId="31" fillId="0" borderId="32" xfId="53" applyFont="1" applyFill="1" applyBorder="1" applyAlignment="1">
      <alignment horizontal="center" vertical="center" wrapText="1"/>
      <protection/>
    </xf>
    <xf numFmtId="0" fontId="14" fillId="0" borderId="32" xfId="53" applyFont="1" applyBorder="1" applyAlignment="1">
      <alignment horizontal="center" vertical="center" wrapText="1"/>
      <protection/>
    </xf>
    <xf numFmtId="0" fontId="30" fillId="0" borderId="32" xfId="53" applyFont="1" applyFill="1" applyBorder="1" applyAlignment="1">
      <alignment horizontal="center" vertical="center" wrapText="1"/>
      <protection/>
    </xf>
    <xf numFmtId="0" fontId="43" fillId="0" borderId="30" xfId="53" applyFont="1" applyFill="1" applyBorder="1" applyAlignment="1">
      <alignment vertical="top" wrapText="1"/>
      <protection/>
    </xf>
    <xf numFmtId="0" fontId="42" fillId="16" borderId="10" xfId="53" applyFont="1" applyFill="1" applyBorder="1" applyAlignment="1">
      <alignment vertical="top" wrapText="1"/>
      <protection/>
    </xf>
    <xf numFmtId="0" fontId="18" fillId="0" borderId="31" xfId="0" applyFont="1" applyBorder="1" applyAlignment="1">
      <alignment horizontal="left"/>
    </xf>
    <xf numFmtId="0" fontId="1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44" fillId="2" borderId="11" xfId="53" applyFont="1" applyFill="1" applyBorder="1" applyAlignment="1">
      <alignment horizontal="right" vertical="center" wrapText="1"/>
      <protection/>
    </xf>
    <xf numFmtId="0" fontId="44" fillId="2" borderId="11" xfId="0" applyFont="1" applyFill="1" applyBorder="1" applyAlignment="1">
      <alignment horizontal="right" vertical="center" wrapText="1"/>
    </xf>
    <xf numFmtId="0" fontId="44" fillId="2" borderId="11" xfId="0" applyFont="1" applyFill="1" applyBorder="1" applyAlignment="1">
      <alignment horizontal="right" wrapText="1"/>
    </xf>
    <xf numFmtId="0" fontId="44" fillId="2" borderId="10" xfId="0" applyFont="1" applyFill="1" applyBorder="1" applyAlignment="1">
      <alignment horizontal="right"/>
    </xf>
    <xf numFmtId="0" fontId="44" fillId="2" borderId="11" xfId="0" applyFont="1" applyFill="1" applyBorder="1" applyAlignment="1">
      <alignment horizontal="right"/>
    </xf>
    <xf numFmtId="0" fontId="27" fillId="0" borderId="11" xfId="53" applyFont="1" applyBorder="1" applyAlignment="1">
      <alignment vertical="center" wrapText="1"/>
      <protection/>
    </xf>
    <xf numFmtId="0" fontId="42" fillId="8" borderId="10" xfId="53" applyFont="1" applyFill="1" applyBorder="1" applyAlignment="1">
      <alignment vertical="top" wrapText="1"/>
      <protection/>
    </xf>
    <xf numFmtId="0" fontId="42" fillId="8" borderId="11" xfId="53" applyFont="1" applyFill="1" applyBorder="1" applyAlignment="1">
      <alignment vertical="top" wrapText="1"/>
      <protection/>
    </xf>
    <xf numFmtId="0" fontId="31" fillId="0" borderId="3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30" xfId="53" applyFont="1" applyFill="1" applyBorder="1" applyAlignment="1">
      <alignment vertical="top" wrapText="1"/>
      <protection/>
    </xf>
    <xf numFmtId="0" fontId="42" fillId="3" borderId="10" xfId="53" applyFont="1" applyFill="1" applyBorder="1" applyAlignment="1">
      <alignment vertical="top" wrapText="1"/>
      <protection/>
    </xf>
    <xf numFmtId="0" fontId="30" fillId="3" borderId="11" xfId="53" applyFont="1" applyFill="1" applyBorder="1" applyAlignment="1">
      <alignment horizontal="right" vertical="center" wrapText="1"/>
      <protection/>
    </xf>
    <xf numFmtId="0" fontId="27" fillId="0" borderId="11" xfId="53" applyFont="1" applyFill="1" applyBorder="1" applyAlignment="1">
      <alignment vertical="center" wrapText="1"/>
      <protection/>
    </xf>
    <xf numFmtId="0" fontId="42" fillId="0" borderId="11" xfId="53" applyFont="1" applyBorder="1" applyAlignment="1">
      <alignment vertical="center" wrapText="1"/>
      <protection/>
    </xf>
    <xf numFmtId="0" fontId="47" fillId="0" borderId="14" xfId="53" applyFont="1" applyBorder="1" applyAlignment="1">
      <alignment vertical="top" wrapText="1"/>
      <protection/>
    </xf>
    <xf numFmtId="0" fontId="47" fillId="0" borderId="10" xfId="53" applyFont="1" applyBorder="1" applyAlignment="1">
      <alignment horizontal="center" vertical="top" wrapText="1"/>
      <protection/>
    </xf>
    <xf numFmtId="0" fontId="47" fillId="0" borderId="12" xfId="53" applyFont="1" applyBorder="1" applyAlignment="1">
      <alignment vertical="top" wrapText="1"/>
      <protection/>
    </xf>
    <xf numFmtId="0" fontId="47" fillId="0" borderId="12" xfId="53" applyFont="1" applyBorder="1" applyAlignment="1">
      <alignment horizontal="center" vertical="top" wrapText="1"/>
      <protection/>
    </xf>
    <xf numFmtId="0" fontId="47" fillId="0" borderId="11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vertical="top" wrapText="1"/>
      <protection/>
    </xf>
    <xf numFmtId="0" fontId="47" fillId="16" borderId="10" xfId="53" applyFont="1" applyFill="1" applyBorder="1" applyAlignment="1">
      <alignment vertical="top" wrapText="1"/>
      <protection/>
    </xf>
    <xf numFmtId="0" fontId="47" fillId="8" borderId="11" xfId="53" applyFont="1" applyFill="1" applyBorder="1" applyAlignment="1">
      <alignment vertical="top" wrapText="1"/>
      <protection/>
    </xf>
    <xf numFmtId="0" fontId="47" fillId="8" borderId="11" xfId="53" applyFont="1" applyFill="1" applyBorder="1" applyAlignment="1">
      <alignment horizontal="center" vertical="top" wrapText="1"/>
      <protection/>
    </xf>
    <xf numFmtId="0" fontId="47" fillId="0" borderId="11" xfId="53" applyFont="1" applyFill="1" applyBorder="1" applyAlignment="1">
      <alignment vertical="top" wrapText="1"/>
      <protection/>
    </xf>
    <xf numFmtId="0" fontId="47" fillId="0" borderId="11" xfId="53" applyFont="1" applyFill="1" applyBorder="1" applyAlignment="1">
      <alignment horizontal="center" vertical="top" wrapText="1"/>
      <protection/>
    </xf>
    <xf numFmtId="0" fontId="47" fillId="3" borderId="10" xfId="53" applyFont="1" applyFill="1" applyBorder="1" applyAlignment="1">
      <alignment horizontal="center" vertical="center" wrapText="1"/>
      <protection/>
    </xf>
    <xf numFmtId="0" fontId="47" fillId="0" borderId="30" xfId="53" applyFont="1" applyFill="1" applyBorder="1" applyAlignment="1">
      <alignment horizontal="center" vertical="center" wrapText="1"/>
      <protection/>
    </xf>
    <xf numFmtId="0" fontId="47" fillId="0" borderId="18" xfId="0" applyFont="1" applyFill="1" applyBorder="1" applyAlignment="1">
      <alignment horizontal="center"/>
    </xf>
    <xf numFmtId="0" fontId="47" fillId="16" borderId="10" xfId="53" applyFont="1" applyFill="1" applyBorder="1" applyAlignment="1">
      <alignment horizontal="center" vertical="top" wrapText="1"/>
      <protection/>
    </xf>
    <xf numFmtId="0" fontId="47" fillId="0" borderId="10" xfId="53" applyFont="1" applyBorder="1" applyAlignment="1">
      <alignment vertical="center" wrapText="1"/>
      <protection/>
    </xf>
    <xf numFmtId="0" fontId="47" fillId="0" borderId="10" xfId="53" applyFont="1" applyBorder="1" applyAlignment="1">
      <alignment horizontal="center" vertical="center" wrapText="1"/>
      <protection/>
    </xf>
    <xf numFmtId="0" fontId="47" fillId="0" borderId="11" xfId="53" applyFont="1" applyBorder="1" applyAlignment="1">
      <alignment vertical="center" wrapText="1"/>
      <protection/>
    </xf>
    <xf numFmtId="0" fontId="47" fillId="0" borderId="25" xfId="53" applyFont="1" applyFill="1" applyBorder="1" applyAlignment="1">
      <alignment vertical="top" wrapText="1"/>
      <protection/>
    </xf>
    <xf numFmtId="0" fontId="47" fillId="0" borderId="33" xfId="53" applyFont="1" applyFill="1" applyBorder="1" applyAlignment="1">
      <alignment horizontal="center" vertical="top" wrapText="1"/>
      <protection/>
    </xf>
    <xf numFmtId="0" fontId="47" fillId="0" borderId="13" xfId="53" applyFont="1" applyFill="1" applyBorder="1" applyAlignment="1">
      <alignment vertical="top" wrapText="1"/>
      <protection/>
    </xf>
    <xf numFmtId="0" fontId="47" fillId="0" borderId="34" xfId="53" applyFont="1" applyFill="1" applyBorder="1" applyAlignment="1">
      <alignment horizontal="center" vertical="top" wrapText="1"/>
      <protection/>
    </xf>
    <xf numFmtId="0" fontId="47" fillId="0" borderId="14" xfId="53" applyFont="1" applyFill="1" applyBorder="1" applyAlignment="1">
      <alignment horizontal="center" vertical="center" wrapText="1"/>
      <protection/>
    </xf>
    <xf numFmtId="0" fontId="47" fillId="0" borderId="34" xfId="53" applyFont="1" applyFill="1" applyBorder="1" applyAlignment="1">
      <alignment horizontal="center" vertical="center" wrapText="1"/>
      <protection/>
    </xf>
    <xf numFmtId="0" fontId="64" fillId="0" borderId="10" xfId="53" applyFont="1" applyFill="1" applyBorder="1" applyAlignment="1">
      <alignment vertical="top" wrapText="1"/>
      <protection/>
    </xf>
    <xf numFmtId="0" fontId="65" fillId="0" borderId="10" xfId="53" applyFont="1" applyFill="1" applyBorder="1" applyAlignment="1">
      <alignment vertical="top" wrapText="1"/>
      <protection/>
    </xf>
    <xf numFmtId="0" fontId="65" fillId="0" borderId="10" xfId="53" applyFont="1" applyFill="1" applyBorder="1" applyAlignment="1">
      <alignment horizontal="center" vertical="top" wrapText="1"/>
      <protection/>
    </xf>
    <xf numFmtId="0" fontId="43" fillId="0" borderId="10" xfId="53" applyFont="1" applyFill="1" applyBorder="1" applyAlignment="1">
      <alignment vertical="top" wrapText="1"/>
      <protection/>
    </xf>
    <xf numFmtId="0" fontId="44" fillId="19" borderId="11" xfId="53" applyFont="1" applyFill="1" applyBorder="1" applyAlignment="1">
      <alignment horizontal="right" vertical="center" wrapText="1"/>
      <protection/>
    </xf>
    <xf numFmtId="0" fontId="44" fillId="19" borderId="11" xfId="0" applyFont="1" applyFill="1" applyBorder="1" applyAlignment="1">
      <alignment horizontal="right" vertical="center" wrapText="1"/>
    </xf>
    <xf numFmtId="0" fontId="44" fillId="3" borderId="11" xfId="53" applyFont="1" applyFill="1" applyBorder="1" applyAlignment="1">
      <alignment horizontal="right" vertical="center" wrapText="1"/>
      <protection/>
    </xf>
    <xf numFmtId="0" fontId="44" fillId="3" borderId="11" xfId="0" applyFont="1" applyFill="1" applyBorder="1" applyAlignment="1">
      <alignment horizontal="right" vertical="center" wrapText="1"/>
    </xf>
    <xf numFmtId="0" fontId="44" fillId="8" borderId="11" xfId="0" applyFont="1" applyFill="1" applyBorder="1" applyAlignment="1">
      <alignment horizontal="right" vertical="center" wrapText="1"/>
    </xf>
    <xf numFmtId="0" fontId="44" fillId="16" borderId="11" xfId="0" applyFont="1" applyFill="1" applyBorder="1" applyAlignment="1">
      <alignment horizontal="right" vertical="center" wrapText="1"/>
    </xf>
    <xf numFmtId="0" fontId="44" fillId="19" borderId="11" xfId="0" applyFont="1" applyFill="1" applyBorder="1" applyAlignment="1">
      <alignment horizontal="right" wrapText="1"/>
    </xf>
    <xf numFmtId="0" fontId="44" fillId="3" borderId="11" xfId="0" applyFont="1" applyFill="1" applyBorder="1" applyAlignment="1">
      <alignment horizontal="right" wrapText="1"/>
    </xf>
    <xf numFmtId="0" fontId="44" fillId="8" borderId="11" xfId="0" applyFont="1" applyFill="1" applyBorder="1" applyAlignment="1">
      <alignment horizontal="right" wrapText="1"/>
    </xf>
    <xf numFmtId="0" fontId="44" fillId="16" borderId="11" xfId="0" applyFont="1" applyFill="1" applyBorder="1" applyAlignment="1">
      <alignment horizontal="right" wrapText="1"/>
    </xf>
    <xf numFmtId="0" fontId="44" fillId="20" borderId="11" xfId="53" applyFont="1" applyFill="1" applyBorder="1" applyAlignment="1">
      <alignment horizontal="right" vertical="center" wrapText="1"/>
      <protection/>
    </xf>
    <xf numFmtId="0" fontId="45" fillId="0" borderId="0" xfId="0" applyFont="1" applyAlignment="1">
      <alignment/>
    </xf>
    <xf numFmtId="0" fontId="10" fillId="0" borderId="0" xfId="0" applyFont="1" applyAlignment="1">
      <alignment/>
    </xf>
    <xf numFmtId="0" fontId="44" fillId="3" borderId="10" xfId="0" applyFont="1" applyFill="1" applyBorder="1" applyAlignment="1">
      <alignment horizontal="right"/>
    </xf>
    <xf numFmtId="0" fontId="44" fillId="8" borderId="11" xfId="0" applyFont="1" applyFill="1" applyBorder="1" applyAlignment="1">
      <alignment horizontal="right"/>
    </xf>
    <xf numFmtId="0" fontId="44" fillId="16" borderId="11" xfId="0" applyFont="1" applyFill="1" applyBorder="1" applyAlignment="1">
      <alignment horizontal="right"/>
    </xf>
    <xf numFmtId="0" fontId="64" fillId="16" borderId="10" xfId="53" applyFont="1" applyFill="1" applyBorder="1" applyAlignment="1">
      <alignment vertical="top" wrapText="1"/>
      <protection/>
    </xf>
    <xf numFmtId="0" fontId="65" fillId="16" borderId="10" xfId="53" applyFont="1" applyFill="1" applyBorder="1" applyAlignment="1">
      <alignment vertical="top" wrapText="1"/>
      <protection/>
    </xf>
    <xf numFmtId="0" fontId="65" fillId="16" borderId="10" xfId="53" applyFont="1" applyFill="1" applyBorder="1" applyAlignment="1">
      <alignment horizontal="center" vertical="top" wrapText="1"/>
      <protection/>
    </xf>
    <xf numFmtId="0" fontId="20" fillId="0" borderId="10" xfId="53" applyFont="1" applyBorder="1" applyAlignment="1">
      <alignment vertical="top" wrapText="1"/>
      <protection/>
    </xf>
    <xf numFmtId="0" fontId="8" fillId="0" borderId="0" xfId="0" applyFont="1" applyAlignment="1">
      <alignment horizontal="left"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6" fillId="3" borderId="1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7" fillId="3" borderId="30" xfId="53" applyFont="1" applyFill="1" applyBorder="1" applyAlignment="1">
      <alignment horizontal="center" vertical="center" wrapText="1"/>
      <protection/>
    </xf>
    <xf numFmtId="0" fontId="31" fillId="2" borderId="30" xfId="53" applyFont="1" applyFill="1" applyBorder="1" applyAlignment="1">
      <alignment vertical="top" wrapText="1"/>
      <protection/>
    </xf>
    <xf numFmtId="0" fontId="30" fillId="2" borderId="11" xfId="53" applyFont="1" applyFill="1" applyBorder="1" applyAlignment="1">
      <alignment horizontal="right" vertical="center" wrapText="1"/>
      <protection/>
    </xf>
    <xf numFmtId="0" fontId="30" fillId="2" borderId="11" xfId="0" applyFont="1" applyFill="1" applyBorder="1" applyAlignment="1">
      <alignment horizontal="right" vertical="center" wrapText="1"/>
    </xf>
    <xf numFmtId="0" fontId="30" fillId="2" borderId="11" xfId="0" applyFont="1" applyFill="1" applyBorder="1" applyAlignment="1">
      <alignment horizontal="right" wrapText="1"/>
    </xf>
    <xf numFmtId="0" fontId="30" fillId="2" borderId="10" xfId="0" applyFont="1" applyFill="1" applyBorder="1" applyAlignment="1">
      <alignment horizontal="right"/>
    </xf>
    <xf numFmtId="0" fontId="30" fillId="2" borderId="11" xfId="0" applyFont="1" applyFill="1" applyBorder="1" applyAlignment="1">
      <alignment horizontal="right"/>
    </xf>
    <xf numFmtId="0" fontId="2" fillId="0" borderId="31" xfId="53" applyFont="1" applyBorder="1" applyAlignment="1">
      <alignment horizontal="left"/>
      <protection/>
    </xf>
    <xf numFmtId="0" fontId="26" fillId="0" borderId="31" xfId="0" applyFont="1" applyBorder="1" applyAlignment="1">
      <alignment horizontal="left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2" borderId="30" xfId="53" applyFont="1" applyFill="1" applyBorder="1" applyAlignment="1">
      <alignment horizontal="center" vertical="center" wrapText="1"/>
      <protection/>
    </xf>
    <xf numFmtId="0" fontId="6" fillId="2" borderId="3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0" fillId="0" borderId="35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26" xfId="53" applyFont="1" applyBorder="1" applyAlignment="1">
      <alignment horizontal="center" vertical="center" wrapText="1"/>
      <protection/>
    </xf>
    <xf numFmtId="0" fontId="20" fillId="0" borderId="15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6" fillId="0" borderId="19" xfId="53" applyFont="1" applyBorder="1" applyAlignment="1">
      <alignment horizontal="center" vertical="top" wrapText="1"/>
      <protection/>
    </xf>
    <xf numFmtId="0" fontId="30" fillId="9" borderId="12" xfId="53" applyFont="1" applyFill="1" applyBorder="1" applyAlignment="1">
      <alignment horizontal="center" vertical="center" wrapText="1"/>
      <protection/>
    </xf>
    <xf numFmtId="0" fontId="30" fillId="9" borderId="10" xfId="53" applyFont="1" applyFill="1" applyBorder="1" applyAlignment="1">
      <alignment horizontal="center" vertical="center" wrapText="1"/>
      <protection/>
    </xf>
    <xf numFmtId="0" fontId="44" fillId="9" borderId="10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44" fillId="2" borderId="10" xfId="53" applyFont="1" applyFill="1" applyBorder="1" applyAlignment="1">
      <alignment horizontal="center" vertical="center" wrapText="1"/>
      <protection/>
    </xf>
    <xf numFmtId="0" fontId="30" fillId="2" borderId="10" xfId="53" applyFont="1" applyFill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30" fillId="0" borderId="12" xfId="53" applyFont="1" applyFill="1" applyBorder="1" applyAlignment="1">
      <alignment horizontal="center" vertical="center" wrapText="1"/>
      <protection/>
    </xf>
    <xf numFmtId="0" fontId="44" fillId="2" borderId="12" xfId="53" applyFont="1" applyFill="1" applyBorder="1" applyAlignment="1">
      <alignment horizontal="center" vertical="center" wrapText="1"/>
      <protection/>
    </xf>
    <xf numFmtId="0" fontId="30" fillId="2" borderId="12" xfId="5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4" fillId="19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5" borderId="30" xfId="53" applyFont="1" applyFill="1" applyBorder="1" applyAlignment="1">
      <alignment horizontal="center" vertical="center" textRotation="90" wrapText="1"/>
      <protection/>
    </xf>
    <xf numFmtId="0" fontId="40" fillId="5" borderId="11" xfId="53" applyFont="1" applyFill="1" applyBorder="1" applyAlignment="1">
      <alignment horizontal="center" vertical="center" textRotation="90" wrapText="1"/>
      <protection/>
    </xf>
    <xf numFmtId="0" fontId="28" fillId="0" borderId="3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8" fillId="19" borderId="29" xfId="53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28" fillId="8" borderId="32" xfId="53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0" fillId="16" borderId="30" xfId="53" applyFont="1" applyFill="1" applyBorder="1" applyAlignment="1">
      <alignment horizontal="center" vertical="center" textRotation="90" wrapText="1"/>
      <protection/>
    </xf>
    <xf numFmtId="0" fontId="40" fillId="16" borderId="11" xfId="0" applyFont="1" applyFill="1" applyBorder="1" applyAlignment="1">
      <alignment horizontal="center" vertical="center" textRotation="90" wrapText="1"/>
    </xf>
    <xf numFmtId="0" fontId="40" fillId="16" borderId="11" xfId="53" applyFont="1" applyFill="1" applyBorder="1" applyAlignment="1">
      <alignment horizontal="center" vertical="center" textRotation="90" wrapText="1"/>
      <protection/>
    </xf>
    <xf numFmtId="0" fontId="40" fillId="21" borderId="30" xfId="53" applyFont="1" applyFill="1" applyBorder="1" applyAlignment="1">
      <alignment horizontal="center" vertical="center" textRotation="90" wrapText="1"/>
      <protection/>
    </xf>
    <xf numFmtId="0" fontId="40" fillId="21" borderId="11" xfId="53" applyFont="1" applyFill="1" applyBorder="1" applyAlignment="1">
      <alignment horizontal="center" vertical="center" textRotation="90" wrapText="1"/>
      <protection/>
    </xf>
    <xf numFmtId="0" fontId="40" fillId="21" borderId="11" xfId="0" applyFont="1" applyFill="1" applyBorder="1" applyAlignment="1">
      <alignment horizontal="center" vertical="center" textRotation="90" wrapText="1"/>
    </xf>
    <xf numFmtId="0" fontId="28" fillId="0" borderId="39" xfId="53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14" fillId="0" borderId="30" xfId="53" applyFont="1" applyBorder="1" applyAlignment="1">
      <alignment horizontal="center" vertical="center" wrapText="1"/>
      <protection/>
    </xf>
    <xf numFmtId="0" fontId="24" fillId="8" borderId="10" xfId="0" applyFont="1" applyFill="1" applyBorder="1" applyAlignment="1">
      <alignment horizontal="center" vertical="center" wrapText="1"/>
    </xf>
    <xf numFmtId="0" fontId="6" fillId="0" borderId="30" xfId="53" applyFont="1" applyBorder="1" applyAlignment="1">
      <alignment horizontal="center" vertical="center" textRotation="90" wrapText="1"/>
      <protection/>
    </xf>
    <xf numFmtId="0" fontId="6" fillId="0" borderId="11" xfId="53" applyFont="1" applyBorder="1" applyAlignment="1">
      <alignment horizontal="center" vertical="center" textRotation="90" wrapText="1"/>
      <protection/>
    </xf>
    <xf numFmtId="0" fontId="40" fillId="21" borderId="30" xfId="0" applyFont="1" applyFill="1" applyBorder="1" applyAlignment="1">
      <alignment horizontal="center" vertical="center" textRotation="90" wrapText="1"/>
    </xf>
    <xf numFmtId="0" fontId="40" fillId="16" borderId="30" xfId="0" applyFont="1" applyFill="1" applyBorder="1" applyAlignment="1">
      <alignment horizontal="center" vertical="center" textRotation="90" wrapText="1"/>
    </xf>
    <xf numFmtId="0" fontId="40" fillId="5" borderId="30" xfId="0" applyFont="1" applyFill="1" applyBorder="1" applyAlignment="1">
      <alignment horizontal="center" vertical="center" textRotation="90" wrapText="1"/>
    </xf>
    <xf numFmtId="0" fontId="40" fillId="5" borderId="11" xfId="0" applyFont="1" applyFill="1" applyBorder="1" applyAlignment="1">
      <alignment horizontal="center" vertical="center" textRotation="90" wrapText="1"/>
    </xf>
    <xf numFmtId="0" fontId="40" fillId="22" borderId="30" xfId="53" applyFont="1" applyFill="1" applyBorder="1" applyAlignment="1">
      <alignment horizontal="center" vertical="center" textRotation="90" wrapText="1"/>
      <protection/>
    </xf>
    <xf numFmtId="0" fontId="40" fillId="22" borderId="11" xfId="0" applyFont="1" applyFill="1" applyBorder="1" applyAlignment="1">
      <alignment horizontal="center" vertical="center" textRotation="90" wrapText="1"/>
    </xf>
    <xf numFmtId="0" fontId="40" fillId="22" borderId="11" xfId="53" applyFont="1" applyFill="1" applyBorder="1" applyAlignment="1">
      <alignment horizontal="center" vertical="center" textRotation="90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4" xfId="53" applyFont="1" applyBorder="1" applyAlignment="1">
      <alignment horizontal="center" vertical="center" textRotation="90" wrapText="1"/>
      <protection/>
    </xf>
    <xf numFmtId="0" fontId="8" fillId="0" borderId="15" xfId="0" applyFont="1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14" fillId="0" borderId="15" xfId="53" applyFont="1" applyBorder="1" applyAlignment="1">
      <alignment horizontal="center" vertical="center" wrapText="1"/>
      <protection/>
    </xf>
    <xf numFmtId="0" fontId="40" fillId="22" borderId="30" xfId="0" applyFont="1" applyFill="1" applyBorder="1" applyAlignment="1">
      <alignment horizontal="center" vertical="center" textRotation="90" wrapText="1"/>
    </xf>
    <xf numFmtId="0" fontId="18" fillId="0" borderId="13" xfId="53" applyFont="1" applyBorder="1" applyAlignment="1">
      <alignment vertical="top" wrapText="1"/>
      <protection/>
    </xf>
    <xf numFmtId="0" fontId="18" fillId="0" borderId="24" xfId="53" applyFont="1" applyBorder="1" applyAlignment="1">
      <alignment vertical="top" wrapText="1"/>
      <protection/>
    </xf>
    <xf numFmtId="0" fontId="18" fillId="0" borderId="24" xfId="0" applyFont="1" applyBorder="1" applyAlignment="1">
      <alignment/>
    </xf>
    <xf numFmtId="0" fontId="18" fillId="0" borderId="15" xfId="0" applyFont="1" applyBorder="1" applyAlignment="1">
      <alignment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29" fillId="0" borderId="41" xfId="53" applyFont="1" applyBorder="1" applyAlignment="1">
      <alignment horizontal="center" vertical="center" wrapText="1"/>
      <protection/>
    </xf>
    <xf numFmtId="0" fontId="29" fillId="0" borderId="42" xfId="53" applyFont="1" applyBorder="1" applyAlignment="1">
      <alignment horizontal="center" vertical="center" wrapText="1"/>
      <protection/>
    </xf>
    <xf numFmtId="0" fontId="17" fillId="0" borderId="43" xfId="52" applyFont="1" applyBorder="1" applyAlignment="1">
      <alignment horizontal="center"/>
      <protection/>
    </xf>
    <xf numFmtId="0" fontId="17" fillId="0" borderId="44" xfId="52" applyFont="1" applyBorder="1" applyAlignment="1">
      <alignment horizontal="center"/>
      <protection/>
    </xf>
    <xf numFmtId="0" fontId="17" fillId="0" borderId="45" xfId="52" applyFont="1" applyBorder="1" applyAlignment="1">
      <alignment horizontal="center"/>
      <protection/>
    </xf>
    <xf numFmtId="0" fontId="18" fillId="0" borderId="46" xfId="52" applyFont="1" applyBorder="1" applyAlignment="1">
      <alignment horizontal="left" vertical="center"/>
      <protection/>
    </xf>
    <xf numFmtId="0" fontId="18" fillId="0" borderId="47" xfId="52" applyFont="1" applyBorder="1" applyAlignment="1">
      <alignment horizontal="left" vertical="center"/>
      <protection/>
    </xf>
    <xf numFmtId="0" fontId="18" fillId="0" borderId="48" xfId="52" applyFont="1" applyBorder="1" applyAlignment="1">
      <alignment horizontal="left" vertical="center"/>
      <protection/>
    </xf>
    <xf numFmtId="0" fontId="8" fillId="0" borderId="49" xfId="53" applyFont="1" applyBorder="1" applyAlignment="1">
      <alignment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8" fillId="0" borderId="50" xfId="0" applyFont="1" applyBorder="1" applyAlignment="1">
      <alignment/>
    </xf>
    <xf numFmtId="0" fontId="0" fillId="0" borderId="16" xfId="0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view="pageBreakPreview" zoomScaleNormal="11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30.28125" style="0" customWidth="1"/>
    <col min="2" max="3" width="3.00390625" style="0" customWidth="1"/>
    <col min="4" max="4" width="32.28125" style="5" customWidth="1"/>
    <col min="5" max="7" width="2.7109375" style="0" customWidth="1"/>
    <col min="8" max="15" width="3.7109375" style="0" customWidth="1"/>
    <col min="16" max="31" width="4.421875" style="0" customWidth="1"/>
    <col min="32" max="32" width="6.57421875" style="0" customWidth="1"/>
    <col min="33" max="34" width="3.28125" style="93" customWidth="1"/>
    <col min="35" max="43" width="3.7109375" style="0" customWidth="1"/>
  </cols>
  <sheetData>
    <row r="1" spans="25:28" ht="12.75">
      <c r="Y1" s="124" t="s">
        <v>92</v>
      </c>
      <c r="AA1" s="32"/>
      <c r="AB1" s="32"/>
    </row>
    <row r="2" spans="1:33" ht="18">
      <c r="A2" s="121" t="s">
        <v>36</v>
      </c>
      <c r="B2" s="211"/>
      <c r="C2" s="212"/>
      <c r="D2" s="4"/>
      <c r="E2" s="199" t="s">
        <v>91</v>
      </c>
      <c r="F2" s="47"/>
      <c r="G2" s="47"/>
      <c r="H2" s="47"/>
      <c r="I2" s="47"/>
      <c r="J2" s="47"/>
      <c r="K2" s="47"/>
      <c r="L2" s="43"/>
      <c r="M2" s="43"/>
      <c r="N2" s="43"/>
      <c r="O2" s="43"/>
      <c r="P2" s="43"/>
      <c r="Q2" s="131"/>
      <c r="R2" s="131"/>
      <c r="S2" s="131"/>
      <c r="T2" s="131"/>
      <c r="U2" s="131"/>
      <c r="V2" s="131"/>
      <c r="W2" s="131"/>
      <c r="X2" s="131"/>
      <c r="Y2" s="132"/>
      <c r="Z2" s="132"/>
      <c r="AA2" s="132"/>
      <c r="AB2" s="132"/>
      <c r="AC2" s="132"/>
      <c r="AD2" s="44"/>
      <c r="AG2" s="94"/>
    </row>
    <row r="3" spans="1:24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2" ht="41.25" customHeight="1">
      <c r="A4" s="271" t="s">
        <v>13</v>
      </c>
      <c r="B4" s="262" t="s">
        <v>12</v>
      </c>
      <c r="C4" s="262" t="s">
        <v>83</v>
      </c>
      <c r="D4" s="271" t="s">
        <v>0</v>
      </c>
      <c r="E4" s="276" t="s">
        <v>49</v>
      </c>
      <c r="F4" s="277"/>
      <c r="G4" s="278"/>
      <c r="H4" s="285" t="s">
        <v>24</v>
      </c>
      <c r="I4" s="286"/>
      <c r="J4" s="286"/>
      <c r="K4" s="286"/>
      <c r="L4" s="286"/>
      <c r="M4" s="286"/>
      <c r="N4" s="286"/>
      <c r="O4" s="287"/>
      <c r="P4" s="243" t="s">
        <v>14</v>
      </c>
      <c r="Q4" s="243" t="s">
        <v>15</v>
      </c>
      <c r="R4" s="255" t="s">
        <v>16</v>
      </c>
      <c r="S4" s="255" t="s">
        <v>17</v>
      </c>
      <c r="T4" s="268" t="s">
        <v>19</v>
      </c>
      <c r="U4" s="268" t="s">
        <v>18</v>
      </c>
      <c r="V4" s="252" t="s">
        <v>58</v>
      </c>
      <c r="W4" s="252" t="s">
        <v>57</v>
      </c>
      <c r="X4" s="243" t="s">
        <v>20</v>
      </c>
      <c r="Y4" s="266" t="s">
        <v>21</v>
      </c>
      <c r="Z4" s="255" t="s">
        <v>74</v>
      </c>
      <c r="AA4" s="264" t="s">
        <v>75</v>
      </c>
      <c r="AB4" s="268" t="s">
        <v>22</v>
      </c>
      <c r="AC4" s="279" t="s">
        <v>23</v>
      </c>
      <c r="AD4" s="252" t="s">
        <v>59</v>
      </c>
      <c r="AE4" s="265" t="s">
        <v>60</v>
      </c>
      <c r="AF4" s="262" t="s">
        <v>7</v>
      </c>
    </row>
    <row r="5" spans="1:32" ht="66.75" customHeight="1">
      <c r="A5" s="284"/>
      <c r="B5" s="288"/>
      <c r="C5" s="288"/>
      <c r="D5" s="272"/>
      <c r="E5" s="71" t="s">
        <v>56</v>
      </c>
      <c r="F5" s="71" t="s">
        <v>37</v>
      </c>
      <c r="G5" s="71" t="s">
        <v>87</v>
      </c>
      <c r="H5" s="17" t="s">
        <v>1</v>
      </c>
      <c r="I5" s="273" t="s">
        <v>2</v>
      </c>
      <c r="J5" s="274"/>
      <c r="K5" s="274"/>
      <c r="L5" s="275"/>
      <c r="M5" s="289" t="s">
        <v>9</v>
      </c>
      <c r="N5" s="290"/>
      <c r="O5" s="17" t="s">
        <v>3</v>
      </c>
      <c r="P5" s="244"/>
      <c r="Q5" s="267"/>
      <c r="R5" s="256"/>
      <c r="S5" s="257"/>
      <c r="T5" s="270"/>
      <c r="U5" s="269"/>
      <c r="V5" s="254"/>
      <c r="W5" s="253"/>
      <c r="X5" s="244"/>
      <c r="Y5" s="267"/>
      <c r="Z5" s="256"/>
      <c r="AA5" s="257"/>
      <c r="AB5" s="270"/>
      <c r="AC5" s="269"/>
      <c r="AD5" s="254"/>
      <c r="AE5" s="253"/>
      <c r="AF5" s="263"/>
    </row>
    <row r="6" spans="1:32" ht="9" customHeight="1">
      <c r="A6" s="48"/>
      <c r="B6" s="156"/>
      <c r="C6" s="152"/>
      <c r="D6" s="6"/>
      <c r="E6" s="6"/>
      <c r="F6" s="7"/>
      <c r="G6" s="7"/>
      <c r="H6" s="7"/>
      <c r="I6" s="260" t="s">
        <v>81</v>
      </c>
      <c r="J6" s="260" t="s">
        <v>70</v>
      </c>
      <c r="K6" s="260" t="s">
        <v>71</v>
      </c>
      <c r="L6" s="260" t="s">
        <v>72</v>
      </c>
      <c r="M6" s="260" t="s">
        <v>73</v>
      </c>
      <c r="N6" s="260" t="s">
        <v>71</v>
      </c>
      <c r="O6" s="260" t="s">
        <v>72</v>
      </c>
      <c r="P6" s="66"/>
      <c r="Q6" s="67"/>
      <c r="R6" s="66"/>
      <c r="S6" s="68"/>
      <c r="T6" s="68"/>
      <c r="U6" s="68"/>
      <c r="V6" s="68"/>
      <c r="W6" s="68"/>
      <c r="X6" s="69"/>
      <c r="Y6" s="70"/>
      <c r="Z6" s="69"/>
      <c r="AA6" s="70"/>
      <c r="AB6" s="70"/>
      <c r="AC6" s="70"/>
      <c r="AD6" s="70"/>
      <c r="AE6" s="70"/>
      <c r="AF6" s="69"/>
    </row>
    <row r="7" spans="1:34" s="5" customFormat="1" ht="10.5" customHeight="1">
      <c r="A7" s="149" t="s">
        <v>25</v>
      </c>
      <c r="B7" s="156"/>
      <c r="C7" s="152"/>
      <c r="D7" s="66"/>
      <c r="E7" s="213"/>
      <c r="F7" s="214"/>
      <c r="G7" s="214"/>
      <c r="H7" s="214"/>
      <c r="I7" s="240"/>
      <c r="J7" s="240"/>
      <c r="K7" s="240"/>
      <c r="L7" s="240"/>
      <c r="M7" s="240"/>
      <c r="N7" s="240"/>
      <c r="O7" s="240"/>
      <c r="P7" s="66"/>
      <c r="Q7" s="67"/>
      <c r="R7" s="66"/>
      <c r="S7" s="68"/>
      <c r="T7" s="68"/>
      <c r="U7" s="68"/>
      <c r="V7" s="68"/>
      <c r="W7" s="68"/>
      <c r="X7" s="69"/>
      <c r="Y7" s="70"/>
      <c r="Z7" s="69"/>
      <c r="AA7" s="70"/>
      <c r="AB7" s="70"/>
      <c r="AC7" s="70"/>
      <c r="AD7" s="70"/>
      <c r="AE7" s="70"/>
      <c r="AF7" s="69"/>
      <c r="AG7" s="100"/>
      <c r="AH7" s="100"/>
    </row>
    <row r="8" spans="1:32" ht="9.75" customHeight="1">
      <c r="A8" s="150" t="s">
        <v>100</v>
      </c>
      <c r="B8" s="156"/>
      <c r="C8" s="152"/>
      <c r="D8" s="6"/>
      <c r="E8" s="201"/>
      <c r="F8" s="215"/>
      <c r="G8" s="215"/>
      <c r="H8" s="229"/>
      <c r="I8" s="235"/>
      <c r="J8" s="235"/>
      <c r="K8" s="235"/>
      <c r="L8" s="235"/>
      <c r="M8" s="235"/>
      <c r="N8" s="235"/>
      <c r="O8" s="235"/>
      <c r="P8" s="51"/>
      <c r="Q8" s="52">
        <f aca="true" t="shared" si="0" ref="Q8:Q13">P8*I8+P8*J8+P8*K8+P8*L8+M8*P8+N8*P8</f>
        <v>0</v>
      </c>
      <c r="R8" s="53"/>
      <c r="S8" s="54">
        <f aca="true" t="shared" si="1" ref="S8:S13">R8*I8+R8*J8+R8*K8+R8*L8+R8*M8+N8*R8</f>
        <v>0</v>
      </c>
      <c r="T8" s="55"/>
      <c r="U8" s="55">
        <f aca="true" t="shared" si="2" ref="U8:U13">T8*I8+T8*J8+T8*K8+T8*L8+T8*M8+N8*T8</f>
        <v>0</v>
      </c>
      <c r="V8" s="56"/>
      <c r="W8" s="56">
        <f aca="true" t="shared" si="3" ref="W8:W13">V8*I8+V8*J8+V8*K8+V8*L8+V8*M8+N8*V8</f>
        <v>0</v>
      </c>
      <c r="X8" s="51"/>
      <c r="Y8" s="57">
        <f aca="true" t="shared" si="4" ref="Y8:Y13">X8*O8</f>
        <v>0</v>
      </c>
      <c r="Z8" s="53"/>
      <c r="AA8" s="58">
        <f aca="true" t="shared" si="5" ref="AA8:AA13">Z8*O8</f>
        <v>0</v>
      </c>
      <c r="AB8" s="59"/>
      <c r="AC8" s="59">
        <f aca="true" t="shared" si="6" ref="AC8:AC13">AB8*O8</f>
        <v>0</v>
      </c>
      <c r="AD8" s="60"/>
      <c r="AE8" s="60">
        <f aca="true" t="shared" si="7" ref="AE8:AE13">AD8*O8</f>
        <v>0</v>
      </c>
      <c r="AF8" s="95">
        <f aca="true" t="shared" si="8" ref="AF8:AF13">H8+Q8+S8+U8+W8+Y8+AA8+AC8+AE8</f>
        <v>0</v>
      </c>
    </row>
    <row r="9" spans="1:34" s="8" customFormat="1" ht="10.5" customHeight="1">
      <c r="A9" s="150" t="s">
        <v>101</v>
      </c>
      <c r="B9" s="156"/>
      <c r="C9" s="152"/>
      <c r="D9" s="6"/>
      <c r="E9" s="201"/>
      <c r="F9" s="215"/>
      <c r="G9" s="215"/>
      <c r="H9" s="229"/>
      <c r="I9" s="235"/>
      <c r="J9" s="235"/>
      <c r="K9" s="235"/>
      <c r="L9" s="235"/>
      <c r="M9" s="235"/>
      <c r="N9" s="235"/>
      <c r="O9" s="235"/>
      <c r="P9" s="51"/>
      <c r="Q9" s="52">
        <f t="shared" si="0"/>
        <v>0</v>
      </c>
      <c r="R9" s="53"/>
      <c r="S9" s="54">
        <f t="shared" si="1"/>
        <v>0</v>
      </c>
      <c r="T9" s="55"/>
      <c r="U9" s="55">
        <f t="shared" si="2"/>
        <v>0</v>
      </c>
      <c r="V9" s="56"/>
      <c r="W9" s="56">
        <f t="shared" si="3"/>
        <v>0</v>
      </c>
      <c r="X9" s="51"/>
      <c r="Y9" s="57">
        <f t="shared" si="4"/>
        <v>0</v>
      </c>
      <c r="Z9" s="53"/>
      <c r="AA9" s="58">
        <f t="shared" si="5"/>
        <v>0</v>
      </c>
      <c r="AB9" s="59"/>
      <c r="AC9" s="59">
        <f t="shared" si="6"/>
        <v>0</v>
      </c>
      <c r="AD9" s="60"/>
      <c r="AE9" s="60">
        <f t="shared" si="7"/>
        <v>0</v>
      </c>
      <c r="AF9" s="95">
        <f t="shared" si="8"/>
        <v>0</v>
      </c>
      <c r="AG9" s="93"/>
      <c r="AH9" s="93"/>
    </row>
    <row r="10" spans="1:34" s="8" customFormat="1" ht="10.5" customHeight="1">
      <c r="A10" s="107" t="s">
        <v>102</v>
      </c>
      <c r="B10" s="156"/>
      <c r="C10" s="152"/>
      <c r="D10" s="2"/>
      <c r="E10" s="201"/>
      <c r="F10" s="201"/>
      <c r="G10" s="201"/>
      <c r="H10" s="230"/>
      <c r="I10" s="235"/>
      <c r="J10" s="235"/>
      <c r="K10" s="235"/>
      <c r="L10" s="235"/>
      <c r="M10" s="235"/>
      <c r="N10" s="235"/>
      <c r="O10" s="235"/>
      <c r="P10" s="51"/>
      <c r="Q10" s="52">
        <f t="shared" si="0"/>
        <v>0</v>
      </c>
      <c r="R10" s="53"/>
      <c r="S10" s="54">
        <f t="shared" si="1"/>
        <v>0</v>
      </c>
      <c r="T10" s="55"/>
      <c r="U10" s="55">
        <f t="shared" si="2"/>
        <v>0</v>
      </c>
      <c r="V10" s="56"/>
      <c r="W10" s="56">
        <f t="shared" si="3"/>
        <v>0</v>
      </c>
      <c r="X10" s="51"/>
      <c r="Y10" s="57">
        <f t="shared" si="4"/>
        <v>0</v>
      </c>
      <c r="Z10" s="53"/>
      <c r="AA10" s="58">
        <f t="shared" si="5"/>
        <v>0</v>
      </c>
      <c r="AB10" s="59"/>
      <c r="AC10" s="59">
        <f t="shared" si="6"/>
        <v>0</v>
      </c>
      <c r="AD10" s="60"/>
      <c r="AE10" s="60">
        <f t="shared" si="7"/>
        <v>0</v>
      </c>
      <c r="AF10" s="95">
        <f t="shared" si="8"/>
        <v>0</v>
      </c>
      <c r="AG10" s="93"/>
      <c r="AH10" s="93"/>
    </row>
    <row r="11" spans="1:34" s="8" customFormat="1" ht="10.5" customHeight="1">
      <c r="A11" s="130" t="s">
        <v>103</v>
      </c>
      <c r="B11" s="157"/>
      <c r="C11" s="165"/>
      <c r="D11" s="2"/>
      <c r="E11" s="201"/>
      <c r="F11" s="201"/>
      <c r="G11" s="201"/>
      <c r="H11" s="230"/>
      <c r="I11" s="235"/>
      <c r="J11" s="235"/>
      <c r="K11" s="235"/>
      <c r="L11" s="235"/>
      <c r="M11" s="235"/>
      <c r="N11" s="235"/>
      <c r="O11" s="235"/>
      <c r="P11" s="51"/>
      <c r="Q11" s="52">
        <f t="shared" si="0"/>
        <v>0</v>
      </c>
      <c r="R11" s="53"/>
      <c r="S11" s="54">
        <f t="shared" si="1"/>
        <v>0</v>
      </c>
      <c r="T11" s="55"/>
      <c r="U11" s="55">
        <f t="shared" si="2"/>
        <v>0</v>
      </c>
      <c r="V11" s="56"/>
      <c r="W11" s="56">
        <f t="shared" si="3"/>
        <v>0</v>
      </c>
      <c r="X11" s="51"/>
      <c r="Y11" s="57">
        <f t="shared" si="4"/>
        <v>0</v>
      </c>
      <c r="Z11" s="53"/>
      <c r="AA11" s="58">
        <f t="shared" si="5"/>
        <v>0</v>
      </c>
      <c r="AB11" s="59"/>
      <c r="AC11" s="59">
        <f t="shared" si="6"/>
        <v>0</v>
      </c>
      <c r="AD11" s="60"/>
      <c r="AE11" s="60">
        <f t="shared" si="7"/>
        <v>0</v>
      </c>
      <c r="AF11" s="95">
        <f t="shared" si="8"/>
        <v>0</v>
      </c>
      <c r="AG11" s="93"/>
      <c r="AH11" s="93"/>
    </row>
    <row r="12" spans="1:34" s="191" customFormat="1" ht="10.5" customHeight="1">
      <c r="A12" s="195" t="s">
        <v>88</v>
      </c>
      <c r="B12" s="196"/>
      <c r="C12" s="197"/>
      <c r="D12" s="198"/>
      <c r="E12" s="216"/>
      <c r="F12" s="216"/>
      <c r="G12" s="216"/>
      <c r="H12" s="231"/>
      <c r="I12" s="236"/>
      <c r="J12" s="236"/>
      <c r="K12" s="236"/>
      <c r="L12" s="236"/>
      <c r="M12" s="236"/>
      <c r="N12" s="236"/>
      <c r="O12" s="236"/>
      <c r="P12" s="179"/>
      <c r="Q12" s="180">
        <f t="shared" si="0"/>
        <v>0</v>
      </c>
      <c r="R12" s="181"/>
      <c r="S12" s="182">
        <f t="shared" si="1"/>
        <v>0</v>
      </c>
      <c r="T12" s="183"/>
      <c r="U12" s="183">
        <f t="shared" si="2"/>
        <v>0</v>
      </c>
      <c r="V12" s="184"/>
      <c r="W12" s="184">
        <f t="shared" si="3"/>
        <v>0</v>
      </c>
      <c r="X12" s="179"/>
      <c r="Y12" s="185">
        <f t="shared" si="4"/>
        <v>0</v>
      </c>
      <c r="Z12" s="181"/>
      <c r="AA12" s="186">
        <f t="shared" si="5"/>
        <v>0</v>
      </c>
      <c r="AB12" s="187"/>
      <c r="AC12" s="187">
        <f t="shared" si="6"/>
        <v>0</v>
      </c>
      <c r="AD12" s="188"/>
      <c r="AE12" s="188">
        <f t="shared" si="7"/>
        <v>0</v>
      </c>
      <c r="AF12" s="189">
        <f t="shared" si="8"/>
        <v>0</v>
      </c>
      <c r="AG12" s="190"/>
      <c r="AH12" s="190"/>
    </row>
    <row r="13" spans="1:34" s="191" customFormat="1" ht="10.5" customHeight="1">
      <c r="A13" s="175" t="s">
        <v>6</v>
      </c>
      <c r="B13" s="176"/>
      <c r="C13" s="177"/>
      <c r="D13" s="178"/>
      <c r="E13" s="217"/>
      <c r="F13" s="217"/>
      <c r="G13" s="217"/>
      <c r="H13" s="231"/>
      <c r="I13" s="236"/>
      <c r="J13" s="236"/>
      <c r="K13" s="236"/>
      <c r="L13" s="236"/>
      <c r="M13" s="236"/>
      <c r="N13" s="236"/>
      <c r="O13" s="236"/>
      <c r="P13" s="179"/>
      <c r="Q13" s="180">
        <f t="shared" si="0"/>
        <v>0</v>
      </c>
      <c r="R13" s="181"/>
      <c r="S13" s="182">
        <f t="shared" si="1"/>
        <v>0</v>
      </c>
      <c r="T13" s="183"/>
      <c r="U13" s="183">
        <f t="shared" si="2"/>
        <v>0</v>
      </c>
      <c r="V13" s="184"/>
      <c r="W13" s="184">
        <f t="shared" si="3"/>
        <v>0</v>
      </c>
      <c r="X13" s="179"/>
      <c r="Y13" s="185">
        <f t="shared" si="4"/>
        <v>0</v>
      </c>
      <c r="Z13" s="181"/>
      <c r="AA13" s="186">
        <f t="shared" si="5"/>
        <v>0</v>
      </c>
      <c r="AB13" s="187"/>
      <c r="AC13" s="187">
        <f t="shared" si="6"/>
        <v>0</v>
      </c>
      <c r="AD13" s="188"/>
      <c r="AE13" s="188">
        <f t="shared" si="7"/>
        <v>0</v>
      </c>
      <c r="AF13" s="189">
        <f t="shared" si="8"/>
        <v>0</v>
      </c>
      <c r="AG13" s="190"/>
      <c r="AH13" s="190"/>
    </row>
    <row r="14" spans="1:32" ht="10.5" customHeight="1">
      <c r="A14" s="49" t="s">
        <v>63</v>
      </c>
      <c r="B14" s="166"/>
      <c r="C14" s="167"/>
      <c r="D14" s="2"/>
      <c r="E14" s="201"/>
      <c r="F14" s="201"/>
      <c r="G14" s="201"/>
      <c r="H14" s="232"/>
      <c r="I14" s="237"/>
      <c r="J14" s="237"/>
      <c r="K14" s="237"/>
      <c r="L14" s="237"/>
      <c r="M14" s="237"/>
      <c r="N14" s="237"/>
      <c r="O14" s="237"/>
      <c r="P14" s="96"/>
      <c r="Q14" s="97"/>
      <c r="R14" s="96"/>
      <c r="S14" s="97"/>
      <c r="T14" s="97"/>
      <c r="U14" s="97"/>
      <c r="V14" s="97"/>
      <c r="W14" s="97"/>
      <c r="X14" s="96"/>
      <c r="Y14" s="61"/>
      <c r="Z14" s="96"/>
      <c r="AA14" s="61"/>
      <c r="AB14" s="61"/>
      <c r="AC14" s="61"/>
      <c r="AD14" s="61"/>
      <c r="AE14" s="61"/>
      <c r="AF14" s="96"/>
    </row>
    <row r="15" spans="1:34" s="8" customFormat="1" ht="10.5" customHeight="1">
      <c r="A15" s="107" t="s">
        <v>104</v>
      </c>
      <c r="B15" s="156"/>
      <c r="C15" s="152"/>
      <c r="D15" s="2"/>
      <c r="E15" s="201"/>
      <c r="F15" s="201"/>
      <c r="G15" s="201"/>
      <c r="H15" s="230"/>
      <c r="I15" s="235"/>
      <c r="J15" s="235"/>
      <c r="K15" s="235"/>
      <c r="L15" s="235"/>
      <c r="M15" s="235"/>
      <c r="N15" s="235"/>
      <c r="O15" s="235"/>
      <c r="P15" s="51"/>
      <c r="Q15" s="52">
        <f aca="true" t="shared" si="9" ref="Q15:Q20">P15*I15+P15*J15+P15*K15+P15*L15+M15*P15+N15*P15</f>
        <v>0</v>
      </c>
      <c r="R15" s="53"/>
      <c r="S15" s="54">
        <f aca="true" t="shared" si="10" ref="S15:S20">R15*I15+R15*J15+R15*K15+R15*L15+R15*M15+N15*R15</f>
        <v>0</v>
      </c>
      <c r="T15" s="55"/>
      <c r="U15" s="55">
        <f aca="true" t="shared" si="11" ref="U15:U20">T15*I15+T15*J15+T15*K15+T15*L15+T15*M15+N15*T15</f>
        <v>0</v>
      </c>
      <c r="V15" s="56"/>
      <c r="W15" s="56">
        <f aca="true" t="shared" si="12" ref="W15:W20">V15*I15+V15*J15+V15*K15+V15*L15+V15*M15+N15*V15</f>
        <v>0</v>
      </c>
      <c r="X15" s="51"/>
      <c r="Y15" s="57">
        <f aca="true" t="shared" si="13" ref="Y15:Y20">X15*O15</f>
        <v>0</v>
      </c>
      <c r="Z15" s="62"/>
      <c r="AA15" s="58">
        <f aca="true" t="shared" si="14" ref="AA15:AA20">Z15*O15</f>
        <v>0</v>
      </c>
      <c r="AB15" s="63"/>
      <c r="AC15" s="59">
        <f aca="true" t="shared" si="15" ref="AC15:AC20">AB15*O15</f>
        <v>0</v>
      </c>
      <c r="AD15" s="64"/>
      <c r="AE15" s="60">
        <f aca="true" t="shared" si="16" ref="AE15:AE20">AD15*O15</f>
        <v>0</v>
      </c>
      <c r="AF15" s="95">
        <f aca="true" t="shared" si="17" ref="AF15:AF20">H15+Q15+S15+U15+W15+Y15+AA15+AC15+AE15</f>
        <v>0</v>
      </c>
      <c r="AG15" s="93"/>
      <c r="AH15" s="93"/>
    </row>
    <row r="16" spans="1:34" s="8" customFormat="1" ht="10.5" customHeight="1">
      <c r="A16" s="107" t="s">
        <v>78</v>
      </c>
      <c r="B16" s="156"/>
      <c r="C16" s="152"/>
      <c r="D16" s="2"/>
      <c r="E16" s="201"/>
      <c r="F16" s="201"/>
      <c r="G16" s="201"/>
      <c r="H16" s="230"/>
      <c r="I16" s="235"/>
      <c r="J16" s="235"/>
      <c r="K16" s="235"/>
      <c r="L16" s="235"/>
      <c r="M16" s="235"/>
      <c r="N16" s="235"/>
      <c r="O16" s="235"/>
      <c r="P16" s="51"/>
      <c r="Q16" s="52">
        <f t="shared" si="9"/>
        <v>0</v>
      </c>
      <c r="R16" s="53"/>
      <c r="S16" s="54">
        <f t="shared" si="10"/>
        <v>0</v>
      </c>
      <c r="T16" s="55"/>
      <c r="U16" s="55">
        <f t="shared" si="11"/>
        <v>0</v>
      </c>
      <c r="V16" s="56"/>
      <c r="W16" s="56">
        <f t="shared" si="12"/>
        <v>0</v>
      </c>
      <c r="X16" s="51"/>
      <c r="Y16" s="57">
        <f t="shared" si="13"/>
        <v>0</v>
      </c>
      <c r="Z16" s="62"/>
      <c r="AA16" s="58">
        <f t="shared" si="14"/>
        <v>0</v>
      </c>
      <c r="AB16" s="63"/>
      <c r="AC16" s="59">
        <f t="shared" si="15"/>
        <v>0</v>
      </c>
      <c r="AD16" s="64"/>
      <c r="AE16" s="60">
        <f t="shared" si="16"/>
        <v>0</v>
      </c>
      <c r="AF16" s="95">
        <f t="shared" si="17"/>
        <v>0</v>
      </c>
      <c r="AG16" s="93"/>
      <c r="AH16" s="93"/>
    </row>
    <row r="17" spans="1:32" ht="10.5" customHeight="1">
      <c r="A17" s="107" t="s">
        <v>105</v>
      </c>
      <c r="B17" s="156"/>
      <c r="C17" s="152"/>
      <c r="D17" s="2"/>
      <c r="E17" s="201"/>
      <c r="F17" s="201"/>
      <c r="G17" s="201"/>
      <c r="H17" s="230"/>
      <c r="I17" s="235"/>
      <c r="J17" s="235"/>
      <c r="K17" s="235"/>
      <c r="L17" s="235"/>
      <c r="M17" s="235"/>
      <c r="N17" s="235"/>
      <c r="O17" s="235"/>
      <c r="P17" s="51"/>
      <c r="Q17" s="52">
        <f t="shared" si="9"/>
        <v>0</v>
      </c>
      <c r="R17" s="53"/>
      <c r="S17" s="54">
        <f t="shared" si="10"/>
        <v>0</v>
      </c>
      <c r="T17" s="55"/>
      <c r="U17" s="55">
        <f t="shared" si="11"/>
        <v>0</v>
      </c>
      <c r="V17" s="56"/>
      <c r="W17" s="56">
        <f t="shared" si="12"/>
        <v>0</v>
      </c>
      <c r="X17" s="51"/>
      <c r="Y17" s="57">
        <f t="shared" si="13"/>
        <v>0</v>
      </c>
      <c r="Z17" s="53"/>
      <c r="AA17" s="58">
        <f t="shared" si="14"/>
        <v>0</v>
      </c>
      <c r="AB17" s="59"/>
      <c r="AC17" s="59">
        <f t="shared" si="15"/>
        <v>0</v>
      </c>
      <c r="AD17" s="60"/>
      <c r="AE17" s="60">
        <f t="shared" si="16"/>
        <v>0</v>
      </c>
      <c r="AF17" s="95">
        <f t="shared" si="17"/>
        <v>0</v>
      </c>
    </row>
    <row r="18" spans="1:34" s="8" customFormat="1" ht="10.5" customHeight="1">
      <c r="A18" s="107" t="s">
        <v>31</v>
      </c>
      <c r="B18" s="156"/>
      <c r="C18" s="152"/>
      <c r="D18" s="2"/>
      <c r="E18" s="201"/>
      <c r="F18" s="201"/>
      <c r="G18" s="201"/>
      <c r="H18" s="230"/>
      <c r="I18" s="235"/>
      <c r="J18" s="235"/>
      <c r="K18" s="235"/>
      <c r="L18" s="235"/>
      <c r="M18" s="235"/>
      <c r="N18" s="235"/>
      <c r="O18" s="235"/>
      <c r="P18" s="51"/>
      <c r="Q18" s="52">
        <f t="shared" si="9"/>
        <v>0</v>
      </c>
      <c r="R18" s="53"/>
      <c r="S18" s="54">
        <f t="shared" si="10"/>
        <v>0</v>
      </c>
      <c r="T18" s="55"/>
      <c r="U18" s="55">
        <f t="shared" si="11"/>
        <v>0</v>
      </c>
      <c r="V18" s="56"/>
      <c r="W18" s="56">
        <f t="shared" si="12"/>
        <v>0</v>
      </c>
      <c r="X18" s="51"/>
      <c r="Y18" s="57">
        <f t="shared" si="13"/>
        <v>0</v>
      </c>
      <c r="Z18" s="53"/>
      <c r="AA18" s="58">
        <f t="shared" si="14"/>
        <v>0</v>
      </c>
      <c r="AB18" s="59"/>
      <c r="AC18" s="59">
        <f t="shared" si="15"/>
        <v>0</v>
      </c>
      <c r="AD18" s="60"/>
      <c r="AE18" s="60">
        <f t="shared" si="16"/>
        <v>0</v>
      </c>
      <c r="AF18" s="95">
        <f t="shared" si="17"/>
        <v>0</v>
      </c>
      <c r="AG18" s="93"/>
      <c r="AH18" s="93"/>
    </row>
    <row r="19" spans="1:34" s="8" customFormat="1" ht="10.5" customHeight="1">
      <c r="A19" s="140" t="s">
        <v>106</v>
      </c>
      <c r="B19" s="158"/>
      <c r="C19" s="159"/>
      <c r="D19" s="2"/>
      <c r="E19" s="201"/>
      <c r="F19" s="201"/>
      <c r="G19" s="201"/>
      <c r="H19" s="230"/>
      <c r="I19" s="235"/>
      <c r="J19" s="235"/>
      <c r="K19" s="235"/>
      <c r="L19" s="235"/>
      <c r="M19" s="235"/>
      <c r="N19" s="235"/>
      <c r="O19" s="235"/>
      <c r="P19" s="51"/>
      <c r="Q19" s="52">
        <f t="shared" si="9"/>
        <v>0</v>
      </c>
      <c r="R19" s="53"/>
      <c r="S19" s="54">
        <f t="shared" si="10"/>
        <v>0</v>
      </c>
      <c r="T19" s="55"/>
      <c r="U19" s="55">
        <f t="shared" si="11"/>
        <v>0</v>
      </c>
      <c r="V19" s="56"/>
      <c r="W19" s="56">
        <f t="shared" si="12"/>
        <v>0</v>
      </c>
      <c r="X19" s="51"/>
      <c r="Y19" s="57">
        <f t="shared" si="13"/>
        <v>0</v>
      </c>
      <c r="Z19" s="62"/>
      <c r="AA19" s="58">
        <f t="shared" si="14"/>
        <v>0</v>
      </c>
      <c r="AB19" s="63"/>
      <c r="AC19" s="59">
        <f t="shared" si="15"/>
        <v>0</v>
      </c>
      <c r="AD19" s="64"/>
      <c r="AE19" s="60">
        <f t="shared" si="16"/>
        <v>0</v>
      </c>
      <c r="AF19" s="95">
        <f t="shared" si="17"/>
        <v>0</v>
      </c>
      <c r="AG19" s="93"/>
      <c r="AH19" s="93"/>
    </row>
    <row r="20" spans="1:34" s="191" customFormat="1" ht="10.5" customHeight="1">
      <c r="A20" s="175" t="s">
        <v>6</v>
      </c>
      <c r="B20" s="176"/>
      <c r="C20" s="177"/>
      <c r="D20" s="178"/>
      <c r="E20" s="217"/>
      <c r="F20" s="217"/>
      <c r="G20" s="217"/>
      <c r="H20" s="231"/>
      <c r="I20" s="236"/>
      <c r="J20" s="236"/>
      <c r="K20" s="236"/>
      <c r="L20" s="236"/>
      <c r="M20" s="236"/>
      <c r="N20" s="236"/>
      <c r="O20" s="236"/>
      <c r="P20" s="179"/>
      <c r="Q20" s="180">
        <f t="shared" si="9"/>
        <v>0</v>
      </c>
      <c r="R20" s="181"/>
      <c r="S20" s="182">
        <f t="shared" si="10"/>
        <v>0</v>
      </c>
      <c r="T20" s="183"/>
      <c r="U20" s="183">
        <f t="shared" si="11"/>
        <v>0</v>
      </c>
      <c r="V20" s="184"/>
      <c r="W20" s="184">
        <f t="shared" si="12"/>
        <v>0</v>
      </c>
      <c r="X20" s="179"/>
      <c r="Y20" s="185">
        <f t="shared" si="13"/>
        <v>0</v>
      </c>
      <c r="Z20" s="192"/>
      <c r="AA20" s="186">
        <f t="shared" si="14"/>
        <v>0</v>
      </c>
      <c r="AB20" s="193"/>
      <c r="AC20" s="187">
        <f t="shared" si="15"/>
        <v>0</v>
      </c>
      <c r="AD20" s="194"/>
      <c r="AE20" s="188">
        <f t="shared" si="16"/>
        <v>0</v>
      </c>
      <c r="AF20" s="189">
        <f t="shared" si="17"/>
        <v>0</v>
      </c>
      <c r="AG20" s="190"/>
      <c r="AH20" s="190"/>
    </row>
    <row r="21" spans="1:32" ht="10.5" customHeight="1">
      <c r="A21" s="139" t="s">
        <v>52</v>
      </c>
      <c r="B21" s="168"/>
      <c r="C21" s="155"/>
      <c r="D21" s="2"/>
      <c r="E21" s="201"/>
      <c r="F21" s="201"/>
      <c r="G21" s="201"/>
      <c r="H21" s="232"/>
      <c r="I21" s="237"/>
      <c r="J21" s="237"/>
      <c r="K21" s="237"/>
      <c r="L21" s="237"/>
      <c r="M21" s="237"/>
      <c r="N21" s="237"/>
      <c r="O21" s="237"/>
      <c r="P21" s="96"/>
      <c r="Q21" s="97"/>
      <c r="R21" s="97"/>
      <c r="S21" s="97"/>
      <c r="T21" s="97"/>
      <c r="U21" s="97"/>
      <c r="V21" s="97"/>
      <c r="W21" s="97"/>
      <c r="X21" s="96"/>
      <c r="Y21" s="61"/>
      <c r="Z21" s="98"/>
      <c r="AA21" s="61"/>
      <c r="AB21" s="65"/>
      <c r="AC21" s="61"/>
      <c r="AD21" s="65"/>
      <c r="AE21" s="61"/>
      <c r="AF21" s="96"/>
    </row>
    <row r="22" spans="1:34" s="8" customFormat="1" ht="10.5" customHeight="1">
      <c r="A22" s="108" t="s">
        <v>55</v>
      </c>
      <c r="B22" s="160"/>
      <c r="C22" s="161"/>
      <c r="D22" s="2"/>
      <c r="E22" s="213"/>
      <c r="F22" s="213"/>
      <c r="G22" s="213"/>
      <c r="H22" s="230"/>
      <c r="I22" s="237"/>
      <c r="J22" s="237"/>
      <c r="K22" s="237"/>
      <c r="L22" s="237"/>
      <c r="M22" s="237"/>
      <c r="N22" s="237"/>
      <c r="O22" s="237"/>
      <c r="P22" s="51"/>
      <c r="Q22" s="52">
        <f>P22*I22+P22*J22+P22*K22+P22*L22+M22*P22+N22*P22</f>
        <v>0</v>
      </c>
      <c r="R22" s="53"/>
      <c r="S22" s="54">
        <f>R22*I22+R22*J22+R22*K22+R22*L22+R22*M22+N22*R22</f>
        <v>0</v>
      </c>
      <c r="T22" s="55"/>
      <c r="U22" s="55">
        <f>T22*I22+T22*J22+T22*K22+T22*L22+T22*M22+N22*T22</f>
        <v>0</v>
      </c>
      <c r="V22" s="56"/>
      <c r="W22" s="56">
        <f>V22*I22+V22*J22+V22*K22+V22*L22+V22*M22+N22*V22</f>
        <v>0</v>
      </c>
      <c r="X22" s="51"/>
      <c r="Y22" s="57">
        <f aca="true" t="shared" si="18" ref="Y22:Y29">X22*O22</f>
        <v>0</v>
      </c>
      <c r="Z22" s="62"/>
      <c r="AA22" s="58">
        <f aca="true" t="shared" si="19" ref="AA22:AA29">Z22*O22</f>
        <v>0</v>
      </c>
      <c r="AB22" s="63"/>
      <c r="AC22" s="59">
        <f aca="true" t="shared" si="20" ref="AC22:AC29">AB22*O22</f>
        <v>0</v>
      </c>
      <c r="AD22" s="64"/>
      <c r="AE22" s="60">
        <f aca="true" t="shared" si="21" ref="AE22:AE29">AD22*O22</f>
        <v>0</v>
      </c>
      <c r="AF22" s="95">
        <f>H22+Q22+S22+U22+W22+Y22+AA22+AC22+AE22</f>
        <v>0</v>
      </c>
      <c r="AG22" s="93"/>
      <c r="AH22" s="93"/>
    </row>
    <row r="23" spans="1:34" s="8" customFormat="1" ht="10.5" customHeight="1">
      <c r="A23" s="108" t="s">
        <v>50</v>
      </c>
      <c r="B23" s="160"/>
      <c r="C23" s="161"/>
      <c r="D23" s="2"/>
      <c r="E23" s="213"/>
      <c r="F23" s="213"/>
      <c r="G23" s="213"/>
      <c r="H23" s="230"/>
      <c r="I23" s="237"/>
      <c r="J23" s="237"/>
      <c r="K23" s="237"/>
      <c r="L23" s="237"/>
      <c r="M23" s="237"/>
      <c r="N23" s="237"/>
      <c r="O23" s="237"/>
      <c r="P23" s="51"/>
      <c r="Q23" s="52">
        <f>P23*I23+P23*J23+P23*K23+P23*L23+M23*P23+N23*P23</f>
        <v>0</v>
      </c>
      <c r="R23" s="53"/>
      <c r="S23" s="54">
        <f>R23*I23+R23*J23+R23*K23+R23*L23+R23*M23+N23*R23</f>
        <v>0</v>
      </c>
      <c r="T23" s="55"/>
      <c r="U23" s="55">
        <f>T23*I23+T23*J23+T23*K23+T23*L23+T23*M23+N23*T23</f>
        <v>0</v>
      </c>
      <c r="V23" s="56"/>
      <c r="W23" s="56">
        <f>V23*I23+V23*J23+V23*K23+V23*L23+V23*M23+N23*V23</f>
        <v>0</v>
      </c>
      <c r="X23" s="51"/>
      <c r="Y23" s="57">
        <f t="shared" si="18"/>
        <v>0</v>
      </c>
      <c r="Z23" s="62"/>
      <c r="AA23" s="58">
        <f t="shared" si="19"/>
        <v>0</v>
      </c>
      <c r="AB23" s="63"/>
      <c r="AC23" s="59">
        <f t="shared" si="20"/>
        <v>0</v>
      </c>
      <c r="AD23" s="64"/>
      <c r="AE23" s="60">
        <f t="shared" si="21"/>
        <v>0</v>
      </c>
      <c r="AF23" s="95">
        <f aca="true" t="shared" si="22" ref="AF23:AF40">H23+Q23+S23+U23+W23+Y23+AA23+AC23+AE23</f>
        <v>0</v>
      </c>
      <c r="AG23" s="93"/>
      <c r="AH23" s="93"/>
    </row>
    <row r="24" spans="1:34" s="8" customFormat="1" ht="10.5" customHeight="1">
      <c r="A24" s="108" t="s">
        <v>33</v>
      </c>
      <c r="B24" s="160"/>
      <c r="C24" s="161"/>
      <c r="D24" s="2"/>
      <c r="E24" s="213"/>
      <c r="F24" s="213"/>
      <c r="G24" s="213"/>
      <c r="H24" s="230"/>
      <c r="I24" s="237"/>
      <c r="J24" s="237"/>
      <c r="K24" s="237"/>
      <c r="L24" s="237"/>
      <c r="M24" s="237"/>
      <c r="N24" s="237"/>
      <c r="O24" s="237"/>
      <c r="P24" s="51"/>
      <c r="Q24" s="52">
        <f>P24*I24+P24*J24+P24*K24+P24*L24+M24*P24+N24*P24</f>
        <v>0</v>
      </c>
      <c r="R24" s="53"/>
      <c r="S24" s="54">
        <f>R24*I24+R24*J24+R24*K24+R24*L24+R24*M24+N24*R24</f>
        <v>0</v>
      </c>
      <c r="T24" s="55"/>
      <c r="U24" s="55">
        <f>T24*I24+T24*J24+T24*K24+T24*L24+T24*M24+N24*T24</f>
        <v>0</v>
      </c>
      <c r="V24" s="56"/>
      <c r="W24" s="56">
        <f>V24*I24+V24*J24+V24*K24+V24*L24+V24*M24+N24*V24</f>
        <v>0</v>
      </c>
      <c r="X24" s="51"/>
      <c r="Y24" s="57">
        <f t="shared" si="18"/>
        <v>0</v>
      </c>
      <c r="Z24" s="62"/>
      <c r="AA24" s="58">
        <f t="shared" si="19"/>
        <v>0</v>
      </c>
      <c r="AB24" s="63"/>
      <c r="AC24" s="59">
        <f t="shared" si="20"/>
        <v>0</v>
      </c>
      <c r="AD24" s="64"/>
      <c r="AE24" s="60">
        <f t="shared" si="21"/>
        <v>0</v>
      </c>
      <c r="AF24" s="95">
        <f t="shared" si="22"/>
        <v>0</v>
      </c>
      <c r="AG24" s="93"/>
      <c r="AH24" s="93"/>
    </row>
    <row r="25" spans="1:34" s="8" customFormat="1" ht="10.5" customHeight="1">
      <c r="A25" s="108" t="s">
        <v>38</v>
      </c>
      <c r="B25" s="160"/>
      <c r="C25" s="161"/>
      <c r="D25" s="2"/>
      <c r="E25" s="213"/>
      <c r="F25" s="213"/>
      <c r="G25" s="213"/>
      <c r="H25" s="230"/>
      <c r="I25" s="237"/>
      <c r="J25" s="237"/>
      <c r="K25" s="237"/>
      <c r="L25" s="237"/>
      <c r="M25" s="237"/>
      <c r="N25" s="237"/>
      <c r="O25" s="237"/>
      <c r="P25" s="51"/>
      <c r="Q25" s="52">
        <f>P25*I25+P25*J25+P25*K25+P25*L25+M25*P25+N25*P25</f>
        <v>0</v>
      </c>
      <c r="R25" s="53"/>
      <c r="S25" s="54">
        <f>R25*I25+R25*J25+R25*K25+R25*L25+R25*M25+N25*R25</f>
        <v>0</v>
      </c>
      <c r="T25" s="55"/>
      <c r="U25" s="55">
        <f>T25*I25+T25*J25+T25*K25+T25*L25+T25*M25+N25*T25</f>
        <v>0</v>
      </c>
      <c r="V25" s="56"/>
      <c r="W25" s="56">
        <f>V25*I25+V25*J25+V25*K25+V25*L25+V25*M25+N25*V25</f>
        <v>0</v>
      </c>
      <c r="X25" s="51"/>
      <c r="Y25" s="57">
        <f t="shared" si="18"/>
        <v>0</v>
      </c>
      <c r="Z25" s="62"/>
      <c r="AA25" s="58">
        <f t="shared" si="19"/>
        <v>0</v>
      </c>
      <c r="AB25" s="63"/>
      <c r="AC25" s="59">
        <f t="shared" si="20"/>
        <v>0</v>
      </c>
      <c r="AD25" s="64"/>
      <c r="AE25" s="60">
        <f t="shared" si="21"/>
        <v>0</v>
      </c>
      <c r="AF25" s="95">
        <f t="shared" si="22"/>
        <v>0</v>
      </c>
      <c r="AG25" s="93"/>
      <c r="AH25" s="93"/>
    </row>
    <row r="26" spans="1:34" s="8" customFormat="1" ht="10.5" customHeight="1">
      <c r="A26" s="108" t="s">
        <v>77</v>
      </c>
      <c r="B26" s="160"/>
      <c r="C26" s="161"/>
      <c r="D26" s="3"/>
      <c r="E26" s="213"/>
      <c r="F26" s="213"/>
      <c r="G26" s="213"/>
      <c r="H26" s="230"/>
      <c r="I26" s="237"/>
      <c r="J26" s="237"/>
      <c r="K26" s="237"/>
      <c r="L26" s="237"/>
      <c r="M26" s="237"/>
      <c r="N26" s="237"/>
      <c r="O26" s="237"/>
      <c r="P26" s="51"/>
      <c r="Q26" s="52">
        <f aca="true" t="shared" si="23" ref="Q26:Q41">P26*I26+P26*J26+P26*K26+P26*L26+M26*P26+N26*P26</f>
        <v>0</v>
      </c>
      <c r="R26" s="53"/>
      <c r="S26" s="54">
        <f aca="true" t="shared" si="24" ref="S26:S41">R26*I26+R26*J26+R26*K26+R26*L26+R26*M26+N26*R26</f>
        <v>0</v>
      </c>
      <c r="T26" s="55"/>
      <c r="U26" s="55">
        <f aca="true" t="shared" si="25" ref="U26:U41">T26*I26+T26*J26+T26*K26+T26*L26+T26*M26+N26*T26</f>
        <v>0</v>
      </c>
      <c r="V26" s="56"/>
      <c r="W26" s="56">
        <f aca="true" t="shared" si="26" ref="W26:W41">V26*I26+V26*J26+V26*K26+V26*L26+V26*M26+N26*V26</f>
        <v>0</v>
      </c>
      <c r="X26" s="51"/>
      <c r="Y26" s="57">
        <f t="shared" si="18"/>
        <v>0</v>
      </c>
      <c r="Z26" s="62"/>
      <c r="AA26" s="58">
        <f t="shared" si="19"/>
        <v>0</v>
      </c>
      <c r="AB26" s="63"/>
      <c r="AC26" s="59">
        <f t="shared" si="20"/>
        <v>0</v>
      </c>
      <c r="AD26" s="64"/>
      <c r="AE26" s="60">
        <f t="shared" si="21"/>
        <v>0</v>
      </c>
      <c r="AF26" s="95">
        <f t="shared" si="22"/>
        <v>0</v>
      </c>
      <c r="AG26" s="93"/>
      <c r="AH26" s="93"/>
    </row>
    <row r="27" spans="1:34" s="8" customFormat="1" ht="10.5" customHeight="1">
      <c r="A27" s="108" t="s">
        <v>29</v>
      </c>
      <c r="B27" s="160"/>
      <c r="C27" s="161"/>
      <c r="D27" s="3"/>
      <c r="E27" s="213"/>
      <c r="F27" s="213"/>
      <c r="G27" s="213"/>
      <c r="H27" s="230"/>
      <c r="I27" s="237"/>
      <c r="J27" s="237"/>
      <c r="K27" s="237"/>
      <c r="L27" s="237"/>
      <c r="M27" s="237"/>
      <c r="N27" s="237"/>
      <c r="O27" s="237"/>
      <c r="P27" s="51"/>
      <c r="Q27" s="52">
        <f t="shared" si="23"/>
        <v>0</v>
      </c>
      <c r="R27" s="53"/>
      <c r="S27" s="54">
        <f t="shared" si="24"/>
        <v>0</v>
      </c>
      <c r="T27" s="55"/>
      <c r="U27" s="55">
        <f t="shared" si="25"/>
        <v>0</v>
      </c>
      <c r="V27" s="56"/>
      <c r="W27" s="56">
        <f t="shared" si="26"/>
        <v>0</v>
      </c>
      <c r="X27" s="51"/>
      <c r="Y27" s="57">
        <f t="shared" si="18"/>
        <v>0</v>
      </c>
      <c r="Z27" s="62"/>
      <c r="AA27" s="58">
        <f t="shared" si="19"/>
        <v>0</v>
      </c>
      <c r="AB27" s="63"/>
      <c r="AC27" s="59">
        <f t="shared" si="20"/>
        <v>0</v>
      </c>
      <c r="AD27" s="64"/>
      <c r="AE27" s="60">
        <f t="shared" si="21"/>
        <v>0</v>
      </c>
      <c r="AF27" s="95">
        <f t="shared" si="22"/>
        <v>0</v>
      </c>
      <c r="AG27" s="93"/>
      <c r="AH27" s="93"/>
    </row>
    <row r="28" spans="1:34" s="8" customFormat="1" ht="10.5" customHeight="1">
      <c r="A28" s="108" t="s">
        <v>39</v>
      </c>
      <c r="B28" s="160"/>
      <c r="C28" s="161"/>
      <c r="D28" s="3"/>
      <c r="E28" s="213"/>
      <c r="F28" s="213"/>
      <c r="G28" s="213"/>
      <c r="H28" s="230"/>
      <c r="I28" s="237"/>
      <c r="J28" s="237"/>
      <c r="K28" s="237"/>
      <c r="L28" s="237"/>
      <c r="M28" s="237"/>
      <c r="N28" s="237"/>
      <c r="O28" s="237"/>
      <c r="P28" s="51"/>
      <c r="Q28" s="52">
        <f t="shared" si="23"/>
        <v>0</v>
      </c>
      <c r="R28" s="53"/>
      <c r="S28" s="54">
        <f t="shared" si="24"/>
        <v>0</v>
      </c>
      <c r="T28" s="55"/>
      <c r="U28" s="55">
        <f t="shared" si="25"/>
        <v>0</v>
      </c>
      <c r="V28" s="56"/>
      <c r="W28" s="56">
        <f t="shared" si="26"/>
        <v>0</v>
      </c>
      <c r="X28" s="51"/>
      <c r="Y28" s="57">
        <f t="shared" si="18"/>
        <v>0</v>
      </c>
      <c r="Z28" s="62"/>
      <c r="AA28" s="58">
        <f t="shared" si="19"/>
        <v>0</v>
      </c>
      <c r="AB28" s="63"/>
      <c r="AC28" s="59">
        <f t="shared" si="20"/>
        <v>0</v>
      </c>
      <c r="AD28" s="64"/>
      <c r="AE28" s="60">
        <f t="shared" si="21"/>
        <v>0</v>
      </c>
      <c r="AF28" s="95">
        <f t="shared" si="22"/>
        <v>0</v>
      </c>
      <c r="AG28" s="93"/>
      <c r="AH28" s="93"/>
    </row>
    <row r="29" spans="1:34" s="8" customFormat="1" ht="10.5" customHeight="1">
      <c r="A29" s="108" t="s">
        <v>32</v>
      </c>
      <c r="B29" s="160"/>
      <c r="C29" s="161"/>
      <c r="D29" s="3"/>
      <c r="E29" s="213"/>
      <c r="F29" s="213"/>
      <c r="G29" s="213"/>
      <c r="H29" s="230"/>
      <c r="I29" s="237"/>
      <c r="J29" s="237"/>
      <c r="K29" s="237"/>
      <c r="L29" s="237"/>
      <c r="M29" s="237"/>
      <c r="N29" s="237"/>
      <c r="O29" s="237"/>
      <c r="P29" s="51"/>
      <c r="Q29" s="52">
        <f t="shared" si="23"/>
        <v>0</v>
      </c>
      <c r="R29" s="53"/>
      <c r="S29" s="54">
        <f t="shared" si="24"/>
        <v>0</v>
      </c>
      <c r="T29" s="55"/>
      <c r="U29" s="55">
        <f t="shared" si="25"/>
        <v>0</v>
      </c>
      <c r="V29" s="56"/>
      <c r="W29" s="56">
        <f t="shared" si="26"/>
        <v>0</v>
      </c>
      <c r="X29" s="51"/>
      <c r="Y29" s="57">
        <f t="shared" si="18"/>
        <v>0</v>
      </c>
      <c r="Z29" s="62"/>
      <c r="AA29" s="58">
        <f t="shared" si="19"/>
        <v>0</v>
      </c>
      <c r="AB29" s="63"/>
      <c r="AC29" s="59">
        <f t="shared" si="20"/>
        <v>0</v>
      </c>
      <c r="AD29" s="64"/>
      <c r="AE29" s="60">
        <f t="shared" si="21"/>
        <v>0</v>
      </c>
      <c r="AF29" s="95">
        <f t="shared" si="22"/>
        <v>0</v>
      </c>
      <c r="AG29" s="93"/>
      <c r="AH29" s="93"/>
    </row>
    <row r="30" spans="1:34" s="8" customFormat="1" ht="10.5" customHeight="1">
      <c r="A30" s="108" t="s">
        <v>40</v>
      </c>
      <c r="B30" s="160"/>
      <c r="C30" s="161"/>
      <c r="D30" s="3"/>
      <c r="E30" s="213"/>
      <c r="F30" s="213"/>
      <c r="G30" s="213"/>
      <c r="H30" s="230"/>
      <c r="I30" s="237"/>
      <c r="J30" s="237"/>
      <c r="K30" s="237"/>
      <c r="L30" s="237"/>
      <c r="M30" s="237"/>
      <c r="N30" s="237"/>
      <c r="O30" s="237"/>
      <c r="P30" s="51"/>
      <c r="Q30" s="52">
        <f t="shared" si="23"/>
        <v>0</v>
      </c>
      <c r="R30" s="53"/>
      <c r="S30" s="54">
        <f t="shared" si="24"/>
        <v>0</v>
      </c>
      <c r="T30" s="55"/>
      <c r="U30" s="55">
        <f t="shared" si="25"/>
        <v>0</v>
      </c>
      <c r="V30" s="56"/>
      <c r="W30" s="56">
        <f t="shared" si="26"/>
        <v>0</v>
      </c>
      <c r="X30" s="51"/>
      <c r="Y30" s="57">
        <f aca="true" t="shared" si="27" ref="Y30:Y40">X30*O30</f>
        <v>0</v>
      </c>
      <c r="Z30" s="62"/>
      <c r="AA30" s="58">
        <f aca="true" t="shared" si="28" ref="AA30:AA40">Z30*O30</f>
        <v>0</v>
      </c>
      <c r="AB30" s="63"/>
      <c r="AC30" s="59">
        <f aca="true" t="shared" si="29" ref="AC30:AC40">AB30*O30</f>
        <v>0</v>
      </c>
      <c r="AD30" s="64"/>
      <c r="AE30" s="60">
        <f aca="true" t="shared" si="30" ref="AE30:AE40">AD30*O30</f>
        <v>0</v>
      </c>
      <c r="AF30" s="95">
        <f t="shared" si="22"/>
        <v>0</v>
      </c>
      <c r="AG30" s="93"/>
      <c r="AH30" s="93"/>
    </row>
    <row r="31" spans="1:34" s="8" customFormat="1" ht="10.5" customHeight="1">
      <c r="A31" s="108" t="s">
        <v>30</v>
      </c>
      <c r="B31" s="160"/>
      <c r="C31" s="161"/>
      <c r="D31" s="3"/>
      <c r="E31" s="213"/>
      <c r="F31" s="213"/>
      <c r="G31" s="213"/>
      <c r="H31" s="230"/>
      <c r="I31" s="237"/>
      <c r="J31" s="237"/>
      <c r="K31" s="237"/>
      <c r="L31" s="237"/>
      <c r="M31" s="237"/>
      <c r="N31" s="237"/>
      <c r="O31" s="237"/>
      <c r="P31" s="51"/>
      <c r="Q31" s="52">
        <f t="shared" si="23"/>
        <v>0</v>
      </c>
      <c r="R31" s="53"/>
      <c r="S31" s="54">
        <f t="shared" si="24"/>
        <v>0</v>
      </c>
      <c r="T31" s="55"/>
      <c r="U31" s="55">
        <f t="shared" si="25"/>
        <v>0</v>
      </c>
      <c r="V31" s="56"/>
      <c r="W31" s="56">
        <f t="shared" si="26"/>
        <v>0</v>
      </c>
      <c r="X31" s="51"/>
      <c r="Y31" s="57">
        <f t="shared" si="27"/>
        <v>0</v>
      </c>
      <c r="Z31" s="62"/>
      <c r="AA31" s="58">
        <f t="shared" si="28"/>
        <v>0</v>
      </c>
      <c r="AB31" s="63"/>
      <c r="AC31" s="59">
        <f t="shared" si="29"/>
        <v>0</v>
      </c>
      <c r="AD31" s="64"/>
      <c r="AE31" s="60">
        <f t="shared" si="30"/>
        <v>0</v>
      </c>
      <c r="AF31" s="95">
        <f t="shared" si="22"/>
        <v>0</v>
      </c>
      <c r="AG31" s="93"/>
      <c r="AH31" s="93"/>
    </row>
    <row r="32" spans="1:34" s="8" customFormat="1" ht="10.5" customHeight="1">
      <c r="A32" s="108" t="s">
        <v>62</v>
      </c>
      <c r="B32" s="160"/>
      <c r="C32" s="161"/>
      <c r="D32" s="3"/>
      <c r="E32" s="213"/>
      <c r="F32" s="213"/>
      <c r="G32" s="213"/>
      <c r="H32" s="230"/>
      <c r="I32" s="237"/>
      <c r="J32" s="237"/>
      <c r="K32" s="237"/>
      <c r="L32" s="237"/>
      <c r="M32" s="237"/>
      <c r="N32" s="237"/>
      <c r="O32" s="237"/>
      <c r="P32" s="51"/>
      <c r="Q32" s="52">
        <f t="shared" si="23"/>
        <v>0</v>
      </c>
      <c r="R32" s="53"/>
      <c r="S32" s="54">
        <f t="shared" si="24"/>
        <v>0</v>
      </c>
      <c r="T32" s="55"/>
      <c r="U32" s="55">
        <f t="shared" si="25"/>
        <v>0</v>
      </c>
      <c r="V32" s="56"/>
      <c r="W32" s="56">
        <f t="shared" si="26"/>
        <v>0</v>
      </c>
      <c r="X32" s="51"/>
      <c r="Y32" s="57">
        <f t="shared" si="27"/>
        <v>0</v>
      </c>
      <c r="Z32" s="62"/>
      <c r="AA32" s="58">
        <f t="shared" si="28"/>
        <v>0</v>
      </c>
      <c r="AB32" s="63"/>
      <c r="AC32" s="59">
        <f t="shared" si="29"/>
        <v>0</v>
      </c>
      <c r="AD32" s="64"/>
      <c r="AE32" s="60">
        <f t="shared" si="30"/>
        <v>0</v>
      </c>
      <c r="AF32" s="95">
        <f t="shared" si="22"/>
        <v>0</v>
      </c>
      <c r="AG32" s="93"/>
      <c r="AH32" s="93"/>
    </row>
    <row r="33" spans="1:34" s="8" customFormat="1" ht="10.5" customHeight="1">
      <c r="A33" s="108" t="s">
        <v>107</v>
      </c>
      <c r="B33" s="160"/>
      <c r="C33" s="161"/>
      <c r="D33" s="3"/>
      <c r="E33" s="213"/>
      <c r="F33" s="213"/>
      <c r="G33" s="213"/>
      <c r="H33" s="230"/>
      <c r="I33" s="237"/>
      <c r="J33" s="237"/>
      <c r="K33" s="237"/>
      <c r="L33" s="237"/>
      <c r="M33" s="237"/>
      <c r="N33" s="237"/>
      <c r="O33" s="237"/>
      <c r="P33" s="51"/>
      <c r="Q33" s="52">
        <f t="shared" si="23"/>
        <v>0</v>
      </c>
      <c r="R33" s="53"/>
      <c r="S33" s="54">
        <f t="shared" si="24"/>
        <v>0</v>
      </c>
      <c r="T33" s="55"/>
      <c r="U33" s="55">
        <f t="shared" si="25"/>
        <v>0</v>
      </c>
      <c r="V33" s="56"/>
      <c r="W33" s="56">
        <f t="shared" si="26"/>
        <v>0</v>
      </c>
      <c r="X33" s="51"/>
      <c r="Y33" s="57">
        <f t="shared" si="27"/>
        <v>0</v>
      </c>
      <c r="Z33" s="62"/>
      <c r="AA33" s="58">
        <f t="shared" si="28"/>
        <v>0</v>
      </c>
      <c r="AB33" s="63"/>
      <c r="AC33" s="59">
        <f t="shared" si="29"/>
        <v>0</v>
      </c>
      <c r="AD33" s="64"/>
      <c r="AE33" s="60">
        <f t="shared" si="30"/>
        <v>0</v>
      </c>
      <c r="AF33" s="95">
        <f t="shared" si="22"/>
        <v>0</v>
      </c>
      <c r="AG33" s="93"/>
      <c r="AH33" s="93"/>
    </row>
    <row r="34" spans="1:34" s="8" customFormat="1" ht="10.5" customHeight="1">
      <c r="A34" s="108" t="s">
        <v>53</v>
      </c>
      <c r="B34" s="160"/>
      <c r="C34" s="161"/>
      <c r="D34" s="3"/>
      <c r="E34" s="213"/>
      <c r="F34" s="213"/>
      <c r="G34" s="213"/>
      <c r="H34" s="230"/>
      <c r="I34" s="237"/>
      <c r="J34" s="237"/>
      <c r="K34" s="237"/>
      <c r="L34" s="237"/>
      <c r="M34" s="237"/>
      <c r="N34" s="237"/>
      <c r="O34" s="237"/>
      <c r="P34" s="51"/>
      <c r="Q34" s="52">
        <f t="shared" si="23"/>
        <v>0</v>
      </c>
      <c r="R34" s="53"/>
      <c r="S34" s="54">
        <f t="shared" si="24"/>
        <v>0</v>
      </c>
      <c r="T34" s="55"/>
      <c r="U34" s="55">
        <f t="shared" si="25"/>
        <v>0</v>
      </c>
      <c r="V34" s="56"/>
      <c r="W34" s="56">
        <f t="shared" si="26"/>
        <v>0</v>
      </c>
      <c r="X34" s="51"/>
      <c r="Y34" s="57">
        <f t="shared" si="27"/>
        <v>0</v>
      </c>
      <c r="Z34" s="62"/>
      <c r="AA34" s="58">
        <f t="shared" si="28"/>
        <v>0</v>
      </c>
      <c r="AB34" s="63"/>
      <c r="AC34" s="59">
        <f t="shared" si="29"/>
        <v>0</v>
      </c>
      <c r="AD34" s="64"/>
      <c r="AE34" s="60">
        <f t="shared" si="30"/>
        <v>0</v>
      </c>
      <c r="AF34" s="95">
        <f t="shared" si="22"/>
        <v>0</v>
      </c>
      <c r="AG34" s="93"/>
      <c r="AH34" s="93"/>
    </row>
    <row r="35" spans="1:34" s="8" customFormat="1" ht="10.5" customHeight="1">
      <c r="A35" s="108" t="s">
        <v>54</v>
      </c>
      <c r="B35" s="160"/>
      <c r="C35" s="161"/>
      <c r="D35" s="3"/>
      <c r="E35" s="213"/>
      <c r="F35" s="213"/>
      <c r="G35" s="213"/>
      <c r="H35" s="230"/>
      <c r="I35" s="237"/>
      <c r="J35" s="237"/>
      <c r="K35" s="237"/>
      <c r="L35" s="237"/>
      <c r="M35" s="237"/>
      <c r="N35" s="237"/>
      <c r="O35" s="237"/>
      <c r="P35" s="51"/>
      <c r="Q35" s="52">
        <f t="shared" si="23"/>
        <v>0</v>
      </c>
      <c r="R35" s="53"/>
      <c r="S35" s="54">
        <f t="shared" si="24"/>
        <v>0</v>
      </c>
      <c r="T35" s="55"/>
      <c r="U35" s="55">
        <f t="shared" si="25"/>
        <v>0</v>
      </c>
      <c r="V35" s="56"/>
      <c r="W35" s="56">
        <f t="shared" si="26"/>
        <v>0</v>
      </c>
      <c r="X35" s="51"/>
      <c r="Y35" s="57">
        <f t="shared" si="27"/>
        <v>0</v>
      </c>
      <c r="Z35" s="62"/>
      <c r="AA35" s="58">
        <f t="shared" si="28"/>
        <v>0</v>
      </c>
      <c r="AB35" s="63"/>
      <c r="AC35" s="59">
        <f t="shared" si="29"/>
        <v>0</v>
      </c>
      <c r="AD35" s="64"/>
      <c r="AE35" s="60">
        <f t="shared" si="30"/>
        <v>0</v>
      </c>
      <c r="AF35" s="95">
        <f t="shared" si="22"/>
        <v>0</v>
      </c>
      <c r="AG35" s="93"/>
      <c r="AH35" s="93"/>
    </row>
    <row r="36" spans="1:34" s="8" customFormat="1" ht="10.5" customHeight="1">
      <c r="A36" s="108" t="s">
        <v>79</v>
      </c>
      <c r="B36" s="160"/>
      <c r="C36" s="161"/>
      <c r="D36" s="3"/>
      <c r="E36" s="213"/>
      <c r="F36" s="213"/>
      <c r="G36" s="213"/>
      <c r="H36" s="230"/>
      <c r="I36" s="237"/>
      <c r="J36" s="237"/>
      <c r="K36" s="237"/>
      <c r="L36" s="237"/>
      <c r="M36" s="237"/>
      <c r="N36" s="237"/>
      <c r="O36" s="237"/>
      <c r="P36" s="51"/>
      <c r="Q36" s="52">
        <f>P36*I36+P36*J36+P36*K36+P36*L36+M36*P36+N36*P36</f>
        <v>0</v>
      </c>
      <c r="R36" s="53"/>
      <c r="S36" s="54">
        <f>R36*I36+R36*J36+R36*K36+R36*L36+R36*M36+N36*R36</f>
        <v>0</v>
      </c>
      <c r="T36" s="55"/>
      <c r="U36" s="55">
        <f>T36*I36+T36*J36+T36*K36+T36*L36+T36*M36+N36*T36</f>
        <v>0</v>
      </c>
      <c r="V36" s="56"/>
      <c r="W36" s="56">
        <f>V36*I36+V36*J36+V36*K36+V36*L36+V36*M36+N36*V36</f>
        <v>0</v>
      </c>
      <c r="X36" s="51"/>
      <c r="Y36" s="57">
        <f>X36*O36</f>
        <v>0</v>
      </c>
      <c r="Z36" s="62"/>
      <c r="AA36" s="58">
        <f>Z36*O36</f>
        <v>0</v>
      </c>
      <c r="AB36" s="63"/>
      <c r="AC36" s="59">
        <f>AB36*O36</f>
        <v>0</v>
      </c>
      <c r="AD36" s="64"/>
      <c r="AE36" s="60">
        <f>AD36*O36</f>
        <v>0</v>
      </c>
      <c r="AF36" s="95">
        <f>H36+Q36+S36+U36+W36+Y36+AA36+AC36+AE36</f>
        <v>0</v>
      </c>
      <c r="AG36" s="93"/>
      <c r="AH36" s="93"/>
    </row>
    <row r="37" spans="1:34" s="8" customFormat="1" ht="10.5" customHeight="1">
      <c r="A37" s="141" t="s">
        <v>108</v>
      </c>
      <c r="B37" s="158"/>
      <c r="C37" s="159"/>
      <c r="D37" s="3"/>
      <c r="E37" s="213"/>
      <c r="F37" s="213"/>
      <c r="G37" s="213"/>
      <c r="H37" s="230"/>
      <c r="I37" s="237"/>
      <c r="J37" s="237"/>
      <c r="K37" s="237"/>
      <c r="L37" s="237"/>
      <c r="M37" s="237"/>
      <c r="N37" s="237"/>
      <c r="O37" s="237"/>
      <c r="P37" s="51"/>
      <c r="Q37" s="52">
        <f t="shared" si="23"/>
        <v>0</v>
      </c>
      <c r="R37" s="53"/>
      <c r="S37" s="54">
        <f t="shared" si="24"/>
        <v>0</v>
      </c>
      <c r="T37" s="55"/>
      <c r="U37" s="55">
        <f t="shared" si="25"/>
        <v>0</v>
      </c>
      <c r="V37" s="56"/>
      <c r="W37" s="56">
        <f t="shared" si="26"/>
        <v>0</v>
      </c>
      <c r="X37" s="51"/>
      <c r="Y37" s="57">
        <f t="shared" si="27"/>
        <v>0</v>
      </c>
      <c r="Z37" s="62"/>
      <c r="AA37" s="58">
        <f t="shared" si="28"/>
        <v>0</v>
      </c>
      <c r="AB37" s="63"/>
      <c r="AC37" s="59">
        <f t="shared" si="29"/>
        <v>0</v>
      </c>
      <c r="AD37" s="64"/>
      <c r="AE37" s="60">
        <f t="shared" si="30"/>
        <v>0</v>
      </c>
      <c r="AF37" s="95">
        <f t="shared" si="22"/>
        <v>0</v>
      </c>
      <c r="AG37" s="93"/>
      <c r="AH37" s="93"/>
    </row>
    <row r="38" spans="1:34" s="8" customFormat="1" ht="10.5" customHeight="1">
      <c r="A38" s="141" t="s">
        <v>109</v>
      </c>
      <c r="B38" s="158"/>
      <c r="C38" s="159"/>
      <c r="D38" s="3"/>
      <c r="E38" s="213"/>
      <c r="F38" s="213"/>
      <c r="G38" s="213"/>
      <c r="H38" s="230"/>
      <c r="I38" s="237"/>
      <c r="J38" s="237"/>
      <c r="K38" s="237"/>
      <c r="L38" s="237"/>
      <c r="M38" s="237"/>
      <c r="N38" s="237"/>
      <c r="O38" s="237"/>
      <c r="P38" s="51"/>
      <c r="Q38" s="52">
        <f t="shared" si="23"/>
        <v>0</v>
      </c>
      <c r="R38" s="53"/>
      <c r="S38" s="54">
        <f t="shared" si="24"/>
        <v>0</v>
      </c>
      <c r="T38" s="55"/>
      <c r="U38" s="55">
        <f t="shared" si="25"/>
        <v>0</v>
      </c>
      <c r="V38" s="56"/>
      <c r="W38" s="56">
        <f t="shared" si="26"/>
        <v>0</v>
      </c>
      <c r="X38" s="51"/>
      <c r="Y38" s="57">
        <f t="shared" si="27"/>
        <v>0</v>
      </c>
      <c r="Z38" s="62"/>
      <c r="AA38" s="58">
        <f t="shared" si="28"/>
        <v>0</v>
      </c>
      <c r="AB38" s="63"/>
      <c r="AC38" s="59">
        <f t="shared" si="29"/>
        <v>0</v>
      </c>
      <c r="AD38" s="64"/>
      <c r="AE38" s="60">
        <f t="shared" si="30"/>
        <v>0</v>
      </c>
      <c r="AF38" s="95">
        <f t="shared" si="22"/>
        <v>0</v>
      </c>
      <c r="AG38" s="93"/>
      <c r="AH38" s="93"/>
    </row>
    <row r="39" spans="1:34" s="8" customFormat="1" ht="10.5" customHeight="1">
      <c r="A39" s="141" t="s">
        <v>110</v>
      </c>
      <c r="B39" s="158"/>
      <c r="C39" s="159"/>
      <c r="D39" s="3"/>
      <c r="E39" s="213"/>
      <c r="F39" s="213"/>
      <c r="G39" s="213"/>
      <c r="H39" s="230"/>
      <c r="I39" s="237"/>
      <c r="J39" s="237"/>
      <c r="K39" s="237"/>
      <c r="L39" s="237"/>
      <c r="M39" s="237"/>
      <c r="N39" s="237"/>
      <c r="O39" s="237"/>
      <c r="P39" s="51"/>
      <c r="Q39" s="52">
        <f t="shared" si="23"/>
        <v>0</v>
      </c>
      <c r="R39" s="53"/>
      <c r="S39" s="54">
        <f t="shared" si="24"/>
        <v>0</v>
      </c>
      <c r="T39" s="55"/>
      <c r="U39" s="55">
        <f t="shared" si="25"/>
        <v>0</v>
      </c>
      <c r="V39" s="56"/>
      <c r="W39" s="56">
        <f t="shared" si="26"/>
        <v>0</v>
      </c>
      <c r="X39" s="51"/>
      <c r="Y39" s="57">
        <f t="shared" si="27"/>
        <v>0</v>
      </c>
      <c r="Z39" s="62"/>
      <c r="AA39" s="58">
        <f t="shared" si="28"/>
        <v>0</v>
      </c>
      <c r="AB39" s="63"/>
      <c r="AC39" s="59">
        <f t="shared" si="29"/>
        <v>0</v>
      </c>
      <c r="AD39" s="64"/>
      <c r="AE39" s="60">
        <f t="shared" si="30"/>
        <v>0</v>
      </c>
      <c r="AF39" s="95">
        <f t="shared" si="22"/>
        <v>0</v>
      </c>
      <c r="AG39" s="93"/>
      <c r="AH39" s="93"/>
    </row>
    <row r="40" spans="1:34" s="8" customFormat="1" ht="10.5" customHeight="1">
      <c r="A40" s="141" t="s">
        <v>111</v>
      </c>
      <c r="B40" s="158"/>
      <c r="C40" s="159"/>
      <c r="D40" s="3"/>
      <c r="E40" s="213"/>
      <c r="F40" s="213"/>
      <c r="G40" s="213"/>
      <c r="H40" s="230"/>
      <c r="I40" s="237"/>
      <c r="J40" s="237"/>
      <c r="K40" s="237"/>
      <c r="L40" s="237"/>
      <c r="M40" s="237"/>
      <c r="N40" s="237"/>
      <c r="O40" s="237"/>
      <c r="P40" s="51"/>
      <c r="Q40" s="52">
        <f t="shared" si="23"/>
        <v>0</v>
      </c>
      <c r="R40" s="53"/>
      <c r="S40" s="54">
        <f t="shared" si="24"/>
        <v>0</v>
      </c>
      <c r="T40" s="55"/>
      <c r="U40" s="55">
        <f t="shared" si="25"/>
        <v>0</v>
      </c>
      <c r="V40" s="56"/>
      <c r="W40" s="56">
        <f t="shared" si="26"/>
        <v>0</v>
      </c>
      <c r="X40" s="51"/>
      <c r="Y40" s="57">
        <f t="shared" si="27"/>
        <v>0</v>
      </c>
      <c r="Z40" s="62"/>
      <c r="AA40" s="58">
        <f t="shared" si="28"/>
        <v>0</v>
      </c>
      <c r="AB40" s="63"/>
      <c r="AC40" s="59">
        <f t="shared" si="29"/>
        <v>0</v>
      </c>
      <c r="AD40" s="64"/>
      <c r="AE40" s="60">
        <f t="shared" si="30"/>
        <v>0</v>
      </c>
      <c r="AF40" s="95">
        <f t="shared" si="22"/>
        <v>0</v>
      </c>
      <c r="AG40" s="93"/>
      <c r="AH40" s="93"/>
    </row>
    <row r="41" spans="1:34" s="191" customFormat="1" ht="10.5" customHeight="1">
      <c r="A41" s="175" t="s">
        <v>6</v>
      </c>
      <c r="B41" s="176"/>
      <c r="C41" s="177"/>
      <c r="D41" s="178"/>
      <c r="E41" s="217"/>
      <c r="F41" s="217"/>
      <c r="G41" s="217"/>
      <c r="H41" s="231"/>
      <c r="I41" s="236"/>
      <c r="J41" s="236"/>
      <c r="K41" s="236"/>
      <c r="L41" s="236"/>
      <c r="M41" s="236"/>
      <c r="N41" s="236"/>
      <c r="O41" s="236"/>
      <c r="P41" s="179"/>
      <c r="Q41" s="180">
        <f t="shared" si="23"/>
        <v>0</v>
      </c>
      <c r="R41" s="181"/>
      <c r="S41" s="182">
        <f t="shared" si="24"/>
        <v>0</v>
      </c>
      <c r="T41" s="183"/>
      <c r="U41" s="183">
        <f t="shared" si="25"/>
        <v>0</v>
      </c>
      <c r="V41" s="184"/>
      <c r="W41" s="184">
        <f t="shared" si="26"/>
        <v>0</v>
      </c>
      <c r="X41" s="179"/>
      <c r="Y41" s="185">
        <f>X41*O41</f>
        <v>0</v>
      </c>
      <c r="Z41" s="192"/>
      <c r="AA41" s="186">
        <f>Z41*O41</f>
        <v>0</v>
      </c>
      <c r="AB41" s="193"/>
      <c r="AC41" s="187">
        <f>AB41*O41</f>
        <v>0</v>
      </c>
      <c r="AD41" s="194"/>
      <c r="AE41" s="188">
        <f>AD41*O41</f>
        <v>0</v>
      </c>
      <c r="AF41" s="189">
        <f>H41+Q41+S41+U41+W41+Y41+AA41+AC41+AE41</f>
        <v>0</v>
      </c>
      <c r="AG41" s="190"/>
      <c r="AH41" s="190"/>
    </row>
    <row r="42" spans="1:34" s="203" customFormat="1" ht="10.5" customHeight="1">
      <c r="A42" s="202" t="s">
        <v>93</v>
      </c>
      <c r="B42" s="162"/>
      <c r="C42" s="162"/>
      <c r="D42" s="129"/>
      <c r="E42" s="218"/>
      <c r="F42" s="218"/>
      <c r="G42" s="219"/>
      <c r="H42" s="233"/>
      <c r="I42" s="238"/>
      <c r="J42" s="238"/>
      <c r="K42" s="238"/>
      <c r="L42" s="238"/>
      <c r="M42" s="238"/>
      <c r="N42" s="238"/>
      <c r="O42" s="238"/>
      <c r="P42" s="134"/>
      <c r="Q42" s="135"/>
      <c r="R42" s="134"/>
      <c r="S42" s="135"/>
      <c r="T42" s="135"/>
      <c r="U42" s="135"/>
      <c r="V42" s="135"/>
      <c r="W42" s="135"/>
      <c r="X42" s="134"/>
      <c r="Y42" s="136"/>
      <c r="Z42" s="137"/>
      <c r="AA42" s="136"/>
      <c r="AB42" s="138"/>
      <c r="AC42" s="136"/>
      <c r="AD42" s="138"/>
      <c r="AE42" s="136"/>
      <c r="AF42" s="134"/>
      <c r="AG42" s="122"/>
      <c r="AH42" s="122"/>
    </row>
    <row r="43" spans="1:34" s="8" customFormat="1" ht="10.5" customHeight="1">
      <c r="A43" s="147" t="s">
        <v>94</v>
      </c>
      <c r="B43" s="204"/>
      <c r="C43" s="204"/>
      <c r="D43" s="146"/>
      <c r="E43" s="200"/>
      <c r="F43" s="200"/>
      <c r="G43" s="200"/>
      <c r="H43" s="230"/>
      <c r="I43" s="235"/>
      <c r="J43" s="235"/>
      <c r="K43" s="235"/>
      <c r="L43" s="235"/>
      <c r="M43" s="235"/>
      <c r="N43" s="235"/>
      <c r="O43" s="235"/>
      <c r="P43" s="51"/>
      <c r="Q43" s="52">
        <f aca="true" t="shared" si="31" ref="Q43:Q50">P43*I43+P43*J43+P43*K43+P43*L43+M43*P43+N43*P43</f>
        <v>0</v>
      </c>
      <c r="R43" s="53"/>
      <c r="S43" s="54">
        <f aca="true" t="shared" si="32" ref="S43:S50">R43*I43+R43*J43+R43*K43+R43*L43+R43*M43+N43*R43</f>
        <v>0</v>
      </c>
      <c r="T43" s="55"/>
      <c r="U43" s="55">
        <f aca="true" t="shared" si="33" ref="U43:U50">T43*I43+T43*J43+T43*K43+T43*L43+T43*M43+N43*T43</f>
        <v>0</v>
      </c>
      <c r="V43" s="56"/>
      <c r="W43" s="56">
        <f aca="true" t="shared" si="34" ref="W43:W50">V43*I43+V43*J43+V43*K43+V43*L43+V43*M43+N43*V43</f>
        <v>0</v>
      </c>
      <c r="X43" s="51"/>
      <c r="Y43" s="57">
        <f aca="true" t="shared" si="35" ref="Y43:Y50">X43*O43</f>
        <v>0</v>
      </c>
      <c r="Z43" s="62"/>
      <c r="AA43" s="58">
        <f aca="true" t="shared" si="36" ref="AA43:AA50">Z43*O43</f>
        <v>0</v>
      </c>
      <c r="AB43" s="63"/>
      <c r="AC43" s="59">
        <f aca="true" t="shared" si="37" ref="AC43:AC50">AB43*O43</f>
        <v>0</v>
      </c>
      <c r="AD43" s="64"/>
      <c r="AE43" s="60">
        <f aca="true" t="shared" si="38" ref="AE43:AE50">AD43*O43</f>
        <v>0</v>
      </c>
      <c r="AF43" s="148">
        <f aca="true" t="shared" si="39" ref="AF43:AF50">H43+Q43+S43+U43+W43+Y43+AA43+AC43+AE43</f>
        <v>0</v>
      </c>
      <c r="AG43" s="93"/>
      <c r="AH43" s="93"/>
    </row>
    <row r="44" spans="1:34" s="8" customFormat="1" ht="10.5" customHeight="1">
      <c r="A44" s="147" t="s">
        <v>95</v>
      </c>
      <c r="B44" s="204"/>
      <c r="C44" s="204"/>
      <c r="D44" s="146"/>
      <c r="E44" s="200"/>
      <c r="F44" s="200"/>
      <c r="G44" s="200"/>
      <c r="H44" s="230"/>
      <c r="I44" s="235"/>
      <c r="J44" s="235"/>
      <c r="K44" s="235"/>
      <c r="L44" s="235"/>
      <c r="M44" s="235"/>
      <c r="N44" s="235"/>
      <c r="O44" s="235"/>
      <c r="P44" s="51"/>
      <c r="Q44" s="52">
        <f t="shared" si="31"/>
        <v>0</v>
      </c>
      <c r="R44" s="53"/>
      <c r="S44" s="54">
        <f t="shared" si="32"/>
        <v>0</v>
      </c>
      <c r="T44" s="55"/>
      <c r="U44" s="55">
        <f t="shared" si="33"/>
        <v>0</v>
      </c>
      <c r="V44" s="56"/>
      <c r="W44" s="56">
        <f t="shared" si="34"/>
        <v>0</v>
      </c>
      <c r="X44" s="51"/>
      <c r="Y44" s="57">
        <f t="shared" si="35"/>
        <v>0</v>
      </c>
      <c r="Z44" s="62"/>
      <c r="AA44" s="58">
        <f t="shared" si="36"/>
        <v>0</v>
      </c>
      <c r="AB44" s="63"/>
      <c r="AC44" s="59">
        <f t="shared" si="37"/>
        <v>0</v>
      </c>
      <c r="AD44" s="64"/>
      <c r="AE44" s="60">
        <f t="shared" si="38"/>
        <v>0</v>
      </c>
      <c r="AF44" s="148">
        <f t="shared" si="39"/>
        <v>0</v>
      </c>
      <c r="AG44" s="93"/>
      <c r="AH44" s="93"/>
    </row>
    <row r="45" spans="1:34" s="8" customFormat="1" ht="10.5" customHeight="1">
      <c r="A45" s="202" t="s">
        <v>82</v>
      </c>
      <c r="B45" s="204"/>
      <c r="C45" s="204"/>
      <c r="D45" s="205"/>
      <c r="E45" s="220"/>
      <c r="F45" s="220"/>
      <c r="G45" s="220"/>
      <c r="H45" s="234"/>
      <c r="I45" s="239"/>
      <c r="J45" s="239"/>
      <c r="K45" s="239"/>
      <c r="L45" s="239"/>
      <c r="M45" s="239"/>
      <c r="N45" s="239"/>
      <c r="O45" s="239"/>
      <c r="P45" s="206"/>
      <c r="Q45" s="207"/>
      <c r="R45" s="206"/>
      <c r="S45" s="207"/>
      <c r="T45" s="207"/>
      <c r="U45" s="207"/>
      <c r="V45" s="207"/>
      <c r="W45" s="207"/>
      <c r="X45" s="206"/>
      <c r="Y45" s="208"/>
      <c r="Z45" s="209"/>
      <c r="AA45" s="208"/>
      <c r="AB45" s="210"/>
      <c r="AC45" s="208"/>
      <c r="AD45" s="210"/>
      <c r="AE45" s="208"/>
      <c r="AF45" s="206"/>
      <c r="AG45" s="93"/>
      <c r="AH45" s="93"/>
    </row>
    <row r="46" spans="1:34" s="8" customFormat="1" ht="10.5" customHeight="1">
      <c r="A46" s="147" t="s">
        <v>84</v>
      </c>
      <c r="B46" s="162"/>
      <c r="C46" s="162"/>
      <c r="D46" s="146"/>
      <c r="E46" s="221"/>
      <c r="F46" s="221"/>
      <c r="G46" s="221"/>
      <c r="H46" s="230"/>
      <c r="I46" s="235"/>
      <c r="J46" s="235"/>
      <c r="K46" s="235"/>
      <c r="L46" s="235"/>
      <c r="M46" s="235"/>
      <c r="N46" s="235"/>
      <c r="O46" s="235"/>
      <c r="P46" s="51"/>
      <c r="Q46" s="52">
        <f t="shared" si="31"/>
        <v>0</v>
      </c>
      <c r="R46" s="53"/>
      <c r="S46" s="54">
        <f t="shared" si="32"/>
        <v>0</v>
      </c>
      <c r="T46" s="55"/>
      <c r="U46" s="55">
        <f t="shared" si="33"/>
        <v>0</v>
      </c>
      <c r="V46" s="56"/>
      <c r="W46" s="56">
        <f t="shared" si="34"/>
        <v>0</v>
      </c>
      <c r="X46" s="51"/>
      <c r="Y46" s="57">
        <f t="shared" si="35"/>
        <v>0</v>
      </c>
      <c r="Z46" s="62"/>
      <c r="AA46" s="58">
        <f t="shared" si="36"/>
        <v>0</v>
      </c>
      <c r="AB46" s="63"/>
      <c r="AC46" s="59">
        <f t="shared" si="37"/>
        <v>0</v>
      </c>
      <c r="AD46" s="64"/>
      <c r="AE46" s="60">
        <f t="shared" si="38"/>
        <v>0</v>
      </c>
      <c r="AF46" s="148">
        <f t="shared" si="39"/>
        <v>0</v>
      </c>
      <c r="AG46" s="93"/>
      <c r="AH46" s="93"/>
    </row>
    <row r="47" spans="1:34" s="8" customFormat="1" ht="10.5" customHeight="1">
      <c r="A47" s="147" t="s">
        <v>96</v>
      </c>
      <c r="B47" s="162"/>
      <c r="C47" s="162"/>
      <c r="D47" s="146"/>
      <c r="E47" s="221"/>
      <c r="F47" s="221"/>
      <c r="G47" s="221"/>
      <c r="H47" s="230"/>
      <c r="I47" s="235"/>
      <c r="J47" s="235"/>
      <c r="K47" s="235"/>
      <c r="L47" s="235"/>
      <c r="M47" s="235"/>
      <c r="N47" s="235"/>
      <c r="O47" s="235"/>
      <c r="P47" s="51"/>
      <c r="Q47" s="52">
        <f t="shared" si="31"/>
        <v>0</v>
      </c>
      <c r="R47" s="53"/>
      <c r="S47" s="54">
        <f t="shared" si="32"/>
        <v>0</v>
      </c>
      <c r="T47" s="55"/>
      <c r="U47" s="55">
        <f t="shared" si="33"/>
        <v>0</v>
      </c>
      <c r="V47" s="56"/>
      <c r="W47" s="56">
        <f t="shared" si="34"/>
        <v>0</v>
      </c>
      <c r="X47" s="51"/>
      <c r="Y47" s="57">
        <f t="shared" si="35"/>
        <v>0</v>
      </c>
      <c r="Z47" s="62"/>
      <c r="AA47" s="58">
        <f t="shared" si="36"/>
        <v>0</v>
      </c>
      <c r="AB47" s="63"/>
      <c r="AC47" s="59">
        <f t="shared" si="37"/>
        <v>0</v>
      </c>
      <c r="AD47" s="64"/>
      <c r="AE47" s="60">
        <f t="shared" si="38"/>
        <v>0</v>
      </c>
      <c r="AF47" s="148">
        <f t="shared" si="39"/>
        <v>0</v>
      </c>
      <c r="AG47" s="93"/>
      <c r="AH47" s="93"/>
    </row>
    <row r="48" spans="1:34" s="8" customFormat="1" ht="10.5" customHeight="1">
      <c r="A48" s="147" t="s">
        <v>97</v>
      </c>
      <c r="B48" s="162"/>
      <c r="C48" s="162"/>
      <c r="D48" s="146"/>
      <c r="E48" s="221"/>
      <c r="F48" s="221"/>
      <c r="G48" s="221"/>
      <c r="H48" s="230"/>
      <c r="I48" s="235"/>
      <c r="J48" s="235"/>
      <c r="K48" s="235"/>
      <c r="L48" s="235"/>
      <c r="M48" s="235"/>
      <c r="N48" s="235"/>
      <c r="O48" s="235"/>
      <c r="P48" s="51"/>
      <c r="Q48" s="52">
        <f t="shared" si="31"/>
        <v>0</v>
      </c>
      <c r="R48" s="53"/>
      <c r="S48" s="54">
        <f t="shared" si="32"/>
        <v>0</v>
      </c>
      <c r="T48" s="55"/>
      <c r="U48" s="55">
        <f t="shared" si="33"/>
        <v>0</v>
      </c>
      <c r="V48" s="56"/>
      <c r="W48" s="56">
        <f t="shared" si="34"/>
        <v>0</v>
      </c>
      <c r="X48" s="51"/>
      <c r="Y48" s="57">
        <f t="shared" si="35"/>
        <v>0</v>
      </c>
      <c r="Z48" s="62"/>
      <c r="AA48" s="58">
        <f t="shared" si="36"/>
        <v>0</v>
      </c>
      <c r="AB48" s="63"/>
      <c r="AC48" s="59">
        <f t="shared" si="37"/>
        <v>0</v>
      </c>
      <c r="AD48" s="64"/>
      <c r="AE48" s="60">
        <f t="shared" si="38"/>
        <v>0</v>
      </c>
      <c r="AF48" s="148">
        <f t="shared" si="39"/>
        <v>0</v>
      </c>
      <c r="AG48" s="93"/>
      <c r="AH48" s="93"/>
    </row>
    <row r="49" spans="1:34" s="8" customFormat="1" ht="10.5" customHeight="1">
      <c r="A49" s="147" t="s">
        <v>98</v>
      </c>
      <c r="B49" s="204"/>
      <c r="C49" s="204"/>
      <c r="D49" s="146"/>
      <c r="E49" s="200"/>
      <c r="F49" s="200"/>
      <c r="G49" s="200"/>
      <c r="H49" s="230"/>
      <c r="I49" s="235"/>
      <c r="J49" s="235"/>
      <c r="K49" s="235"/>
      <c r="L49" s="235"/>
      <c r="M49" s="235"/>
      <c r="N49" s="235"/>
      <c r="O49" s="235"/>
      <c r="P49" s="51"/>
      <c r="Q49" s="52">
        <f t="shared" si="31"/>
        <v>0</v>
      </c>
      <c r="R49" s="53"/>
      <c r="S49" s="54">
        <f t="shared" si="32"/>
        <v>0</v>
      </c>
      <c r="T49" s="55"/>
      <c r="U49" s="55">
        <f t="shared" si="33"/>
        <v>0</v>
      </c>
      <c r="V49" s="56"/>
      <c r="W49" s="56">
        <f t="shared" si="34"/>
        <v>0</v>
      </c>
      <c r="X49" s="51"/>
      <c r="Y49" s="57">
        <f t="shared" si="35"/>
        <v>0</v>
      </c>
      <c r="Z49" s="62"/>
      <c r="AA49" s="58">
        <f t="shared" si="36"/>
        <v>0</v>
      </c>
      <c r="AB49" s="63"/>
      <c r="AC49" s="59">
        <f t="shared" si="37"/>
        <v>0</v>
      </c>
      <c r="AD49" s="64"/>
      <c r="AE49" s="60">
        <f t="shared" si="38"/>
        <v>0</v>
      </c>
      <c r="AF49" s="148">
        <f t="shared" si="39"/>
        <v>0</v>
      </c>
      <c r="AG49" s="93"/>
      <c r="AH49" s="93"/>
    </row>
    <row r="50" spans="1:34" s="8" customFormat="1" ht="10.5" customHeight="1">
      <c r="A50" s="147" t="s">
        <v>99</v>
      </c>
      <c r="B50" s="204"/>
      <c r="C50" s="204"/>
      <c r="D50" s="146"/>
      <c r="E50" s="200"/>
      <c r="F50" s="200"/>
      <c r="G50" s="200"/>
      <c r="H50" s="230"/>
      <c r="I50" s="235"/>
      <c r="J50" s="235"/>
      <c r="K50" s="235"/>
      <c r="L50" s="235"/>
      <c r="M50" s="235"/>
      <c r="N50" s="235"/>
      <c r="O50" s="235"/>
      <c r="P50" s="51"/>
      <c r="Q50" s="52">
        <f t="shared" si="31"/>
        <v>0</v>
      </c>
      <c r="R50" s="53"/>
      <c r="S50" s="54">
        <f t="shared" si="32"/>
        <v>0</v>
      </c>
      <c r="T50" s="55"/>
      <c r="U50" s="55">
        <f t="shared" si="33"/>
        <v>0</v>
      </c>
      <c r="V50" s="56"/>
      <c r="W50" s="56">
        <f t="shared" si="34"/>
        <v>0</v>
      </c>
      <c r="X50" s="51"/>
      <c r="Y50" s="57">
        <f t="shared" si="35"/>
        <v>0</v>
      </c>
      <c r="Z50" s="62"/>
      <c r="AA50" s="58">
        <f t="shared" si="36"/>
        <v>0</v>
      </c>
      <c r="AB50" s="63"/>
      <c r="AC50" s="59">
        <f t="shared" si="37"/>
        <v>0</v>
      </c>
      <c r="AD50" s="64"/>
      <c r="AE50" s="60">
        <f t="shared" si="38"/>
        <v>0</v>
      </c>
      <c r="AF50" s="148">
        <f t="shared" si="39"/>
        <v>0</v>
      </c>
      <c r="AG50" s="93"/>
      <c r="AH50" s="93"/>
    </row>
    <row r="51" spans="1:34" s="145" customFormat="1" ht="9.75" customHeight="1" thickBot="1">
      <c r="A51" s="142"/>
      <c r="B51" s="163"/>
      <c r="C51" s="163"/>
      <c r="D51" s="143"/>
      <c r="E51" s="142"/>
      <c r="F51" s="142"/>
      <c r="G51" s="142"/>
      <c r="H51" s="120">
        <f>SUM(H8:H50)</f>
        <v>0</v>
      </c>
      <c r="I51" s="120"/>
      <c r="J51" s="120"/>
      <c r="K51" s="120"/>
      <c r="L51" s="142"/>
      <c r="M51" s="142"/>
      <c r="N51" s="142"/>
      <c r="O51" s="142"/>
      <c r="P51" s="126"/>
      <c r="Q51" s="127">
        <f>SUM(Q8:Q50)</f>
        <v>0</v>
      </c>
      <c r="R51" s="127"/>
      <c r="S51" s="127">
        <f aca="true" t="shared" si="40" ref="S51:AE51">SUM(S8:S50)</f>
        <v>0</v>
      </c>
      <c r="T51" s="127"/>
      <c r="U51" s="127">
        <f t="shared" si="40"/>
        <v>0</v>
      </c>
      <c r="V51" s="127"/>
      <c r="W51" s="127">
        <f t="shared" si="40"/>
        <v>0</v>
      </c>
      <c r="X51" s="127"/>
      <c r="Y51" s="127">
        <f t="shared" si="40"/>
        <v>0</v>
      </c>
      <c r="Z51" s="127"/>
      <c r="AA51" s="127">
        <f t="shared" si="40"/>
        <v>0</v>
      </c>
      <c r="AB51" s="127"/>
      <c r="AC51" s="127">
        <f t="shared" si="40"/>
        <v>0</v>
      </c>
      <c r="AD51" s="127"/>
      <c r="AE51" s="127">
        <f t="shared" si="40"/>
        <v>0</v>
      </c>
      <c r="AF51" s="128">
        <f>SUM(AF8:AF50)</f>
        <v>0</v>
      </c>
      <c r="AG51" s="144"/>
      <c r="AH51" s="144"/>
    </row>
    <row r="52" spans="1:34" s="8" customFormat="1" ht="9.75" customHeight="1" thickTop="1">
      <c r="A52" s="109"/>
      <c r="B52" s="169"/>
      <c r="C52" s="170"/>
      <c r="D52" s="291" t="s">
        <v>10</v>
      </c>
      <c r="E52" s="222"/>
      <c r="F52" s="223"/>
      <c r="G52" s="224"/>
      <c r="H52" s="110"/>
      <c r="I52" s="111"/>
      <c r="J52" s="112"/>
      <c r="K52" s="112"/>
      <c r="L52" s="112"/>
      <c r="M52" s="110"/>
      <c r="N52" s="118"/>
      <c r="O52" s="118"/>
      <c r="P52" s="258" t="s">
        <v>8</v>
      </c>
      <c r="Q52" s="259"/>
      <c r="R52" s="245" t="s">
        <v>64</v>
      </c>
      <c r="S52" s="246"/>
      <c r="T52" s="246"/>
      <c r="U52" s="247"/>
      <c r="V52" s="119"/>
      <c r="W52" s="113"/>
      <c r="X52" s="114"/>
      <c r="Y52" s="115"/>
      <c r="Z52" s="115"/>
      <c r="AA52" s="115"/>
      <c r="AB52" s="115"/>
      <c r="AC52" s="115"/>
      <c r="AD52" s="115"/>
      <c r="AE52" s="115"/>
      <c r="AF52" s="114"/>
      <c r="AG52" s="93"/>
      <c r="AH52" s="93"/>
    </row>
    <row r="53" spans="1:34" s="8" customFormat="1" ht="10.5" customHeight="1" thickBot="1">
      <c r="A53" s="18"/>
      <c r="B53" s="171"/>
      <c r="C53" s="172"/>
      <c r="D53" s="292"/>
      <c r="E53" s="225"/>
      <c r="F53" s="225"/>
      <c r="G53" s="226"/>
      <c r="H53" s="9"/>
      <c r="I53" s="10"/>
      <c r="J53" s="10"/>
      <c r="K53" s="10"/>
      <c r="L53" s="10"/>
      <c r="M53" s="9"/>
      <c r="N53" s="15"/>
      <c r="O53" s="15"/>
      <c r="P53" s="117" t="s">
        <v>46</v>
      </c>
      <c r="Q53" s="116" t="s">
        <v>48</v>
      </c>
      <c r="R53" s="248" t="s">
        <v>65</v>
      </c>
      <c r="S53" s="249"/>
      <c r="T53" s="250" t="s">
        <v>66</v>
      </c>
      <c r="U53" s="251"/>
      <c r="V53" s="16"/>
      <c r="W53" s="12"/>
      <c r="X53" s="11"/>
      <c r="Y53" s="13"/>
      <c r="Z53" s="13"/>
      <c r="AA53" s="13"/>
      <c r="AB53" s="14"/>
      <c r="AC53" s="14"/>
      <c r="AD53" s="14"/>
      <c r="AE53" s="14"/>
      <c r="AF53" s="11"/>
      <c r="AG53" s="93"/>
      <c r="AH53" s="93"/>
    </row>
    <row r="54" spans="1:34" s="8" customFormat="1" ht="10.5" customHeight="1" thickBot="1">
      <c r="A54" s="125" t="s">
        <v>80</v>
      </c>
      <c r="B54" s="173"/>
      <c r="C54" s="174"/>
      <c r="D54" s="50">
        <v>15</v>
      </c>
      <c r="E54" s="34"/>
      <c r="F54" s="34"/>
      <c r="G54" s="34"/>
      <c r="H54" s="34"/>
      <c r="I54" s="35"/>
      <c r="J54" s="35"/>
      <c r="K54" s="35"/>
      <c r="L54" s="35"/>
      <c r="M54" s="34"/>
      <c r="N54" s="34"/>
      <c r="O54" s="36"/>
      <c r="P54" s="45"/>
      <c r="Q54" s="99"/>
      <c r="R54" s="241">
        <f>P54*D54</f>
        <v>0</v>
      </c>
      <c r="S54" s="242"/>
      <c r="T54" s="261">
        <f>D54*Q54</f>
        <v>0</v>
      </c>
      <c r="U54" s="242"/>
      <c r="V54" s="37"/>
      <c r="W54" s="38"/>
      <c r="X54" s="39"/>
      <c r="Y54" s="40"/>
      <c r="Z54" s="40"/>
      <c r="AA54" s="40"/>
      <c r="AB54" s="41"/>
      <c r="AC54" s="41"/>
      <c r="AD54" s="41"/>
      <c r="AE54" s="41"/>
      <c r="AF54" s="46">
        <f>R54+T54</f>
        <v>0</v>
      </c>
      <c r="AG54" s="93"/>
      <c r="AH54" s="93"/>
    </row>
    <row r="55" spans="1:34" s="8" customFormat="1" ht="10.5" customHeight="1" thickBot="1">
      <c r="A55" s="125" t="s">
        <v>45</v>
      </c>
      <c r="B55" s="173"/>
      <c r="C55" s="174"/>
      <c r="D55" s="50">
        <v>5</v>
      </c>
      <c r="E55" s="34"/>
      <c r="F55" s="34"/>
      <c r="G55" s="34"/>
      <c r="H55" s="34"/>
      <c r="I55" s="35"/>
      <c r="J55" s="35"/>
      <c r="K55" s="35"/>
      <c r="L55" s="35"/>
      <c r="M55" s="34"/>
      <c r="N55" s="34"/>
      <c r="O55" s="36"/>
      <c r="P55" s="45"/>
      <c r="Q55" s="99"/>
      <c r="R55" s="241">
        <f>P55*D55</f>
        <v>0</v>
      </c>
      <c r="S55" s="242"/>
      <c r="T55" s="261">
        <f>D55*Q55</f>
        <v>0</v>
      </c>
      <c r="U55" s="242"/>
      <c r="V55" s="37"/>
      <c r="W55" s="38"/>
      <c r="X55" s="39"/>
      <c r="Y55" s="40"/>
      <c r="Z55" s="40"/>
      <c r="AA55" s="40"/>
      <c r="AB55" s="41"/>
      <c r="AC55" s="41"/>
      <c r="AD55" s="41"/>
      <c r="AE55" s="41"/>
      <c r="AF55" s="46">
        <f>R55+T55</f>
        <v>0</v>
      </c>
      <c r="AG55" s="93"/>
      <c r="AH55" s="93"/>
    </row>
    <row r="56" spans="1:34" s="27" customFormat="1" ht="12">
      <c r="A56" s="42"/>
      <c r="B56" s="151"/>
      <c r="C56" s="152"/>
      <c r="D56" s="20"/>
      <c r="E56" s="227"/>
      <c r="F56" s="227"/>
      <c r="G56" s="227"/>
      <c r="H56" s="20"/>
      <c r="I56" s="20"/>
      <c r="J56" s="20"/>
      <c r="K56" s="20"/>
      <c r="L56" s="20"/>
      <c r="M56" s="20"/>
      <c r="N56" s="20"/>
      <c r="O56" s="21"/>
      <c r="P56" s="22"/>
      <c r="Q56" s="22"/>
      <c r="R56" s="22"/>
      <c r="S56" s="22"/>
      <c r="T56" s="23"/>
      <c r="U56" s="23"/>
      <c r="V56" s="23"/>
      <c r="W56" s="24"/>
      <c r="X56" s="25"/>
      <c r="Y56" s="26"/>
      <c r="Z56" s="26"/>
      <c r="AA56" s="280" t="s">
        <v>4</v>
      </c>
      <c r="AB56" s="281"/>
      <c r="AC56" s="281"/>
      <c r="AD56" s="282"/>
      <c r="AE56" s="283"/>
      <c r="AF56" s="84">
        <f>SUM(AF51:AF55)</f>
        <v>0</v>
      </c>
      <c r="AG56" s="93"/>
      <c r="AH56" s="93"/>
    </row>
    <row r="57" spans="1:34" s="27" customFormat="1" ht="12">
      <c r="A57" s="19"/>
      <c r="B57" s="153"/>
      <c r="C57" s="154"/>
      <c r="D57" s="20"/>
      <c r="E57" s="227"/>
      <c r="F57" s="227"/>
      <c r="G57" s="227"/>
      <c r="H57" s="21"/>
      <c r="I57" s="21"/>
      <c r="J57" s="21"/>
      <c r="K57" s="21"/>
      <c r="L57" s="21"/>
      <c r="M57" s="21"/>
      <c r="N57" s="21"/>
      <c r="O57" s="21"/>
      <c r="P57" s="22"/>
      <c r="Q57" s="22"/>
      <c r="R57" s="22"/>
      <c r="S57" s="22"/>
      <c r="T57" s="23"/>
      <c r="U57" s="23"/>
      <c r="V57" s="23"/>
      <c r="W57" s="28"/>
      <c r="X57" s="29"/>
      <c r="Y57" s="30"/>
      <c r="Z57" s="30"/>
      <c r="AA57" s="280" t="s">
        <v>5</v>
      </c>
      <c r="AB57" s="281"/>
      <c r="AC57" s="281"/>
      <c r="AD57" s="282"/>
      <c r="AE57" s="283"/>
      <c r="AF57" s="84"/>
      <c r="AG57" s="93"/>
      <c r="AH57" s="93"/>
    </row>
    <row r="58" spans="1:32" ht="12" customHeight="1" thickBot="1">
      <c r="A58" s="74"/>
      <c r="B58" s="164"/>
      <c r="C58" s="164"/>
      <c r="D58" s="75"/>
      <c r="E58" s="228"/>
      <c r="F58" s="228"/>
      <c r="G58" s="228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7"/>
      <c r="U58" s="77"/>
      <c r="V58" s="77"/>
      <c r="W58" s="78"/>
      <c r="X58" s="79"/>
      <c r="Y58" s="80"/>
      <c r="Z58" s="80"/>
      <c r="AA58" s="81"/>
      <c r="AB58" s="82"/>
      <c r="AC58" s="299" t="s">
        <v>11</v>
      </c>
      <c r="AD58" s="300"/>
      <c r="AE58" s="77"/>
      <c r="AF58" s="85">
        <f>AF56-AF57</f>
        <v>0</v>
      </c>
    </row>
    <row r="59" spans="17:32" ht="13.5" thickBot="1">
      <c r="Q59" s="293" t="s">
        <v>89</v>
      </c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5"/>
      <c r="AF59" s="86">
        <f>AD61+AD62+AD63+AD64+AD65</f>
        <v>0</v>
      </c>
    </row>
    <row r="60" spans="1:32" ht="13.5" thickBot="1">
      <c r="A60" s="31" t="s">
        <v>76</v>
      </c>
      <c r="B60" s="31"/>
      <c r="C60" s="31"/>
      <c r="Q60" s="296" t="s">
        <v>86</v>
      </c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8"/>
      <c r="AF60" s="87"/>
    </row>
    <row r="61" spans="1:32" ht="13.5" thickBot="1">
      <c r="A61" s="123"/>
      <c r="B61" s="133"/>
      <c r="C61" s="31"/>
      <c r="Q61" s="103" t="s">
        <v>42</v>
      </c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4"/>
      <c r="AD61" s="301"/>
      <c r="AE61" s="302"/>
      <c r="AF61" s="88"/>
    </row>
    <row r="62" spans="3:32" ht="13.5" thickBot="1">
      <c r="C62" s="31"/>
      <c r="Q62" s="105" t="s">
        <v>43</v>
      </c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301"/>
      <c r="AE62" s="302"/>
      <c r="AF62" s="88"/>
    </row>
    <row r="63" spans="3:32" ht="13.5" thickBot="1">
      <c r="C63" s="31"/>
      <c r="Q63" s="105" t="s">
        <v>44</v>
      </c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301"/>
      <c r="AE63" s="302"/>
      <c r="AF63" s="88"/>
    </row>
    <row r="64" spans="17:32" ht="13.5" thickBot="1">
      <c r="Q64" s="105" t="s">
        <v>61</v>
      </c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301"/>
      <c r="AE64" s="302"/>
      <c r="AF64" s="88"/>
    </row>
    <row r="65" spans="17:32" ht="13.5" thickBot="1">
      <c r="Q65" s="105" t="s">
        <v>85</v>
      </c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301"/>
      <c r="AE65" s="302"/>
      <c r="AF65" s="89"/>
    </row>
    <row r="66" spans="17:32" ht="13.5" thickBot="1">
      <c r="Q66" s="106" t="s">
        <v>90</v>
      </c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1"/>
      <c r="AD66" s="72"/>
      <c r="AE66" s="72"/>
      <c r="AF66" s="90">
        <f>AF58-AF59</f>
        <v>0</v>
      </c>
    </row>
    <row r="67" spans="1:2" ht="12.75">
      <c r="A67" s="83"/>
      <c r="B67" s="83"/>
    </row>
    <row r="68" spans="1:34" s="91" customFormat="1" ht="12.75">
      <c r="A68" s="31" t="s">
        <v>51</v>
      </c>
      <c r="B68" s="31"/>
      <c r="D68" s="92"/>
      <c r="AG68" s="93"/>
      <c r="AH68" s="93"/>
    </row>
    <row r="69" spans="1:34" s="91" customFormat="1" ht="12.75">
      <c r="A69" s="73" t="s">
        <v>41</v>
      </c>
      <c r="B69" s="73"/>
      <c r="D69" s="92"/>
      <c r="AG69" s="93"/>
      <c r="AH69" s="93"/>
    </row>
    <row r="70" spans="1:2" ht="12.75">
      <c r="A70" s="73"/>
      <c r="B70" s="73"/>
    </row>
    <row r="71" spans="1:2" ht="12.75">
      <c r="A71" s="33" t="s">
        <v>35</v>
      </c>
      <c r="B71" s="33"/>
    </row>
    <row r="72" spans="1:2" ht="12.75">
      <c r="A72" s="33"/>
      <c r="B72" s="33"/>
    </row>
    <row r="73" spans="1:2" ht="12.75">
      <c r="A73" s="32" t="s">
        <v>47</v>
      </c>
      <c r="B73" s="32"/>
    </row>
    <row r="74" spans="1:2" ht="12.75">
      <c r="A74" s="32" t="s">
        <v>34</v>
      </c>
      <c r="B74" s="32"/>
    </row>
    <row r="75" spans="1:2" ht="12.75">
      <c r="A75" s="32" t="s">
        <v>67</v>
      </c>
      <c r="B75" s="32"/>
    </row>
    <row r="76" spans="1:2" ht="12.75">
      <c r="A76" s="32" t="s">
        <v>68</v>
      </c>
      <c r="B76" s="32"/>
    </row>
    <row r="77" spans="1:2" ht="12.75">
      <c r="A77" s="32" t="s">
        <v>69</v>
      </c>
      <c r="B77" s="32"/>
    </row>
    <row r="78" spans="1:2" ht="12.75">
      <c r="A78" s="32" t="s">
        <v>26</v>
      </c>
      <c r="B78" s="32"/>
    </row>
    <row r="79" spans="1:2" ht="12.75">
      <c r="A79" s="32" t="s">
        <v>27</v>
      </c>
      <c r="B79" s="32"/>
    </row>
    <row r="80" spans="1:2" ht="12.75">
      <c r="A80" s="32" t="s">
        <v>28</v>
      </c>
      <c r="B80" s="32"/>
    </row>
  </sheetData>
  <sheetProtection/>
  <mergeCells count="51">
    <mergeCell ref="AD65:AE65"/>
    <mergeCell ref="AD61:AE61"/>
    <mergeCell ref="AD62:AE62"/>
    <mergeCell ref="AD63:AE63"/>
    <mergeCell ref="AD64:AE64"/>
    <mergeCell ref="B4:B5"/>
    <mergeCell ref="Q59:AE59"/>
    <mergeCell ref="Q60:AE60"/>
    <mergeCell ref="AC58:AD58"/>
    <mergeCell ref="AB4:AB5"/>
    <mergeCell ref="AC4:AC5"/>
    <mergeCell ref="AA56:AE56"/>
    <mergeCell ref="AA57:AE57"/>
    <mergeCell ref="A4:A5"/>
    <mergeCell ref="H4:O4"/>
    <mergeCell ref="P4:P5"/>
    <mergeCell ref="Q4:Q5"/>
    <mergeCell ref="C4:C5"/>
    <mergeCell ref="M5:N5"/>
    <mergeCell ref="D52:D53"/>
    <mergeCell ref="D4:D5"/>
    <mergeCell ref="I5:L5"/>
    <mergeCell ref="E4:G4"/>
    <mergeCell ref="I6:I7"/>
    <mergeCell ref="J6:J7"/>
    <mergeCell ref="K6:K7"/>
    <mergeCell ref="L6:L7"/>
    <mergeCell ref="M6:M7"/>
    <mergeCell ref="N6:N7"/>
    <mergeCell ref="AF4:AF5"/>
    <mergeCell ref="AA4:AA5"/>
    <mergeCell ref="AE4:AE5"/>
    <mergeCell ref="AD4:AD5"/>
    <mergeCell ref="Y4:Y5"/>
    <mergeCell ref="Z4:Z5"/>
    <mergeCell ref="U4:U5"/>
    <mergeCell ref="T4:T5"/>
    <mergeCell ref="P52:Q52"/>
    <mergeCell ref="O6:O7"/>
    <mergeCell ref="R55:S55"/>
    <mergeCell ref="T55:U55"/>
    <mergeCell ref="R54:S54"/>
    <mergeCell ref="T54:U54"/>
    <mergeCell ref="X4:X5"/>
    <mergeCell ref="R52:U52"/>
    <mergeCell ref="R53:S53"/>
    <mergeCell ref="T53:U53"/>
    <mergeCell ref="W4:W5"/>
    <mergeCell ref="V4:V5"/>
    <mergeCell ref="R4:R5"/>
    <mergeCell ref="S4:S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2013-06-25T12:47:31Z</cp:lastPrinted>
  <dcterms:created xsi:type="dcterms:W3CDTF">2006-03-07T10:05:18Z</dcterms:created>
  <dcterms:modified xsi:type="dcterms:W3CDTF">2013-07-08T06:59:18Z</dcterms:modified>
  <cp:category/>
  <cp:version/>
  <cp:contentType/>
  <cp:contentStatus/>
</cp:coreProperties>
</file>